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3\00 Nuštar\0000 25042023 ispravak\00 ispravak ispravka 1105\"/>
    </mc:Choice>
  </mc:AlternateContent>
  <xr:revisionPtr revIDLastSave="0" documentId="13_ncr:1_{7F42ABC1-D851-4DBC-A309-A15BB1A788AF}" xr6:coauthVersionLast="47" xr6:coauthVersionMax="47" xr10:uidLastSave="{00000000-0000-0000-0000-000000000000}"/>
  <bookViews>
    <workbookView xWindow="28680" yWindow="-120" windowWidth="29040" windowHeight="15840" xr2:uid="{6D21FDE0-85EF-42A5-8CFA-6A717F43530B}"/>
  </bookViews>
  <sheets>
    <sheet name="25 GO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9" i="1"/>
  <c r="J9" i="1"/>
  <c r="M9" i="1" s="1"/>
  <c r="J60" i="1"/>
  <c r="M60" i="1" s="1"/>
  <c r="J59" i="1"/>
  <c r="M59" i="1" s="1"/>
  <c r="J58" i="1"/>
  <c r="M58" i="1" s="1"/>
  <c r="J57" i="1"/>
  <c r="M57" i="1" s="1"/>
  <c r="J56" i="1"/>
  <c r="M56" i="1" s="1"/>
  <c r="J55" i="1"/>
  <c r="M55" i="1" s="1"/>
  <c r="J54" i="1"/>
  <c r="M54" i="1" s="1"/>
  <c r="J53" i="1"/>
  <c r="M53" i="1" s="1"/>
  <c r="J52" i="1"/>
  <c r="M52" i="1" s="1"/>
  <c r="J51" i="1"/>
  <c r="M51" i="1" s="1"/>
  <c r="J50" i="1"/>
  <c r="M50" i="1" s="1"/>
  <c r="J49" i="1"/>
  <c r="M49" i="1" s="1"/>
  <c r="J48" i="1"/>
  <c r="M48" i="1" s="1"/>
  <c r="J47" i="1"/>
  <c r="M47" i="1" s="1"/>
  <c r="J46" i="1"/>
  <c r="M46" i="1" s="1"/>
  <c r="J45" i="1"/>
  <c r="M45" i="1" s="1"/>
  <c r="J44" i="1"/>
  <c r="M44" i="1" s="1"/>
  <c r="J43" i="1"/>
  <c r="M43" i="1" s="1"/>
  <c r="J42" i="1"/>
  <c r="M42" i="1" s="1"/>
  <c r="J41" i="1"/>
  <c r="M41" i="1" s="1"/>
  <c r="J40" i="1"/>
  <c r="M40" i="1" s="1"/>
  <c r="J39" i="1"/>
  <c r="M39" i="1" s="1"/>
  <c r="J38" i="1"/>
  <c r="M38" i="1" s="1"/>
  <c r="J37" i="1"/>
  <c r="M37" i="1" s="1"/>
  <c r="J36" i="1"/>
  <c r="M36" i="1" s="1"/>
  <c r="J35" i="1"/>
  <c r="M35" i="1" s="1"/>
  <c r="J34" i="1"/>
  <c r="M34" i="1" s="1"/>
  <c r="J33" i="1"/>
  <c r="M33" i="1" s="1"/>
  <c r="J32" i="1"/>
  <c r="M32" i="1" s="1"/>
  <c r="J31" i="1"/>
  <c r="M31" i="1" s="1"/>
  <c r="J30" i="1"/>
  <c r="M30" i="1" s="1"/>
  <c r="J29" i="1"/>
  <c r="M29" i="1" s="1"/>
  <c r="J28" i="1"/>
  <c r="M28" i="1" s="1"/>
  <c r="J27" i="1"/>
  <c r="M27" i="1" s="1"/>
  <c r="J26" i="1"/>
  <c r="M26" i="1" s="1"/>
  <c r="J25" i="1"/>
  <c r="M25" i="1" s="1"/>
  <c r="J24" i="1"/>
  <c r="M24" i="1" s="1"/>
  <c r="J23" i="1"/>
  <c r="M23" i="1" s="1"/>
  <c r="J22" i="1"/>
  <c r="M22" i="1" s="1"/>
  <c r="J21" i="1"/>
  <c r="M21" i="1" s="1"/>
  <c r="J20" i="1"/>
  <c r="M20" i="1" s="1"/>
  <c r="J19" i="1"/>
  <c r="M19" i="1" s="1"/>
  <c r="J18" i="1"/>
  <c r="M18" i="1" s="1"/>
  <c r="J13" i="1"/>
  <c r="M13" i="1" s="1"/>
  <c r="J12" i="1"/>
  <c r="M12" i="1" s="1"/>
  <c r="J11" i="1"/>
  <c r="M11" i="1" s="1"/>
  <c r="J10" i="1"/>
  <c r="M10" i="1" s="1"/>
  <c r="J14" i="1"/>
  <c r="M14" i="1" s="1"/>
  <c r="J17" i="1"/>
  <c r="M17" i="1" s="1"/>
  <c r="J16" i="1"/>
  <c r="M16" i="1" s="1"/>
  <c r="J15" i="1"/>
  <c r="M15" i="1" s="1"/>
</calcChain>
</file>

<file path=xl/sharedStrings.xml><?xml version="1.0" encoding="utf-8"?>
<sst xmlns="http://schemas.openxmlformats.org/spreadsheetml/2006/main" count="238" uniqueCount="79">
  <si>
    <t>R.BR.</t>
  </si>
  <si>
    <t>Naziv katastarske općine</t>
  </si>
  <si>
    <t>PTC. Br.</t>
  </si>
  <si>
    <t>Broj katastarske čestice</t>
  </si>
  <si>
    <t>Način uporabe katastarske čestice (katastarska kultura)</t>
  </si>
  <si>
    <t>Način uporabe katastarske čestice (stvarno stanje)</t>
  </si>
  <si>
    <t>Površina    (ha)</t>
  </si>
  <si>
    <t>Postotak uveć./umanj.</t>
  </si>
  <si>
    <t>Napomena</t>
  </si>
  <si>
    <t>7*8</t>
  </si>
  <si>
    <t>9+10</t>
  </si>
  <si>
    <t>Nuštar</t>
  </si>
  <si>
    <t>ORANICA</t>
  </si>
  <si>
    <t>1676/4</t>
  </si>
  <si>
    <t>1676/5</t>
  </si>
  <si>
    <t>1676/6</t>
  </si>
  <si>
    <t>1676/7</t>
  </si>
  <si>
    <t>1676/8</t>
  </si>
  <si>
    <t>Prilog 1.</t>
  </si>
  <si>
    <t>Tablica 1.</t>
  </si>
  <si>
    <t>PAŠNJAK</t>
  </si>
  <si>
    <t>Dijelom JVD - inundacijsko područje uz rijeku Vuku</t>
  </si>
  <si>
    <t>TRSTIK</t>
  </si>
  <si>
    <t>LIVADA</t>
  </si>
  <si>
    <t>1359/1</t>
  </si>
  <si>
    <t>Dijelom JVD - inundacijsko područje vodotoka Ervenica</t>
  </si>
  <si>
    <t>1676/11</t>
  </si>
  <si>
    <t>1676/12</t>
  </si>
  <si>
    <t>1676/13</t>
  </si>
  <si>
    <t>1676/14</t>
  </si>
  <si>
    <t>1676/15</t>
  </si>
  <si>
    <t>1676/16</t>
  </si>
  <si>
    <t>1676/17</t>
  </si>
  <si>
    <t>1676/25</t>
  </si>
  <si>
    <t>1676/26</t>
  </si>
  <si>
    <t>1676/27</t>
  </si>
  <si>
    <t>1676/28</t>
  </si>
  <si>
    <t>1676/29</t>
  </si>
  <si>
    <t>1676/30</t>
  </si>
  <si>
    <t>1676/31</t>
  </si>
  <si>
    <t>1676/32</t>
  </si>
  <si>
    <t>1676/35</t>
  </si>
  <si>
    <t>1676/36</t>
  </si>
  <si>
    <t>1676/37</t>
  </si>
  <si>
    <t>CERIĆ</t>
  </si>
  <si>
    <t>818/2</t>
  </si>
  <si>
    <t>946</t>
  </si>
  <si>
    <t>947</t>
  </si>
  <si>
    <t>948</t>
  </si>
  <si>
    <t>949</t>
  </si>
  <si>
    <t>950</t>
  </si>
  <si>
    <t>1396</t>
  </si>
  <si>
    <t>Dijelom JVD - planirana akumulacija Henrikovac</t>
  </si>
  <si>
    <t>1397</t>
  </si>
  <si>
    <t>1398</t>
  </si>
  <si>
    <t>1399</t>
  </si>
  <si>
    <t>1404</t>
  </si>
  <si>
    <t>1405</t>
  </si>
  <si>
    <t>1406/1</t>
  </si>
  <si>
    <t>1406/2</t>
  </si>
  <si>
    <t>1407</t>
  </si>
  <si>
    <t>MARINCI</t>
  </si>
  <si>
    <t>379/1</t>
  </si>
  <si>
    <t>379/2</t>
  </si>
  <si>
    <t>379/3</t>
  </si>
  <si>
    <t>399/2</t>
  </si>
  <si>
    <t>399/3</t>
  </si>
  <si>
    <t>443</t>
  </si>
  <si>
    <t>Dijelom JVD - inundacijsko područje uz vodotok Kervež</t>
  </si>
  <si>
    <t>821</t>
  </si>
  <si>
    <t>Ukupna visina početne zakupnine      (HRK)</t>
  </si>
  <si>
    <t xml:space="preserve"> Ukupna visina početne zakupnine      (EUR)</t>
  </si>
  <si>
    <t>Početna zakupnina (EUR)</t>
  </si>
  <si>
    <t>Jedinična zakupnina  (EUR)</t>
  </si>
  <si>
    <t>Jedinična zakupnina  (HRK)</t>
  </si>
  <si>
    <t>Početna zakupnina (HRK)</t>
  </si>
  <si>
    <t>Sveukupna površina u natječaju u ha: 55,52</t>
  </si>
  <si>
    <t xml:space="preserve">Na rok od 15/25 godina </t>
  </si>
  <si>
    <t>Sveukupna početna zakupnina u natječaju u kn/eur: 27.697,01 kn / 3.675,90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</si>
</sst>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4" fontId="0" fillId="0" borderId="0" xfId="0" applyNumberForma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1" fillId="0" borderId="0" xfId="0" applyFont="1"/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BBD4E-09DD-4E50-8D25-9C1C2FFDCB06}">
  <sheetPr>
    <pageSetUpPr fitToPage="1"/>
  </sheetPr>
  <dimension ref="A2:O63"/>
  <sheetViews>
    <sheetView tabSelected="1" zoomScale="85" zoomScaleNormal="85" workbookViewId="0">
      <selection activeCell="K4" sqref="K4"/>
    </sheetView>
  </sheetViews>
  <sheetFormatPr defaultRowHeight="15" x14ac:dyDescent="0.25"/>
  <cols>
    <col min="1" max="14" width="19.85546875" customWidth="1"/>
    <col min="15" max="15" width="44.5703125" customWidth="1"/>
  </cols>
  <sheetData>
    <row r="2" spans="1:15" x14ac:dyDescent="0.25">
      <c r="A2" s="5" t="s">
        <v>18</v>
      </c>
    </row>
    <row r="3" spans="1:15" ht="15.75" x14ac:dyDescent="0.25">
      <c r="A3" s="22" t="s">
        <v>19</v>
      </c>
    </row>
    <row r="4" spans="1:15" ht="15.75" x14ac:dyDescent="0.25">
      <c r="A4" s="26" t="s">
        <v>77</v>
      </c>
      <c r="B4" s="26"/>
      <c r="C4" s="26"/>
    </row>
    <row r="5" spans="1:15" ht="15.75" x14ac:dyDescent="0.25">
      <c r="A5" s="1"/>
    </row>
    <row r="6" spans="1:15" ht="73.5" customHeight="1" x14ac:dyDescent="0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73</v>
      </c>
      <c r="I6" s="6" t="s">
        <v>74</v>
      </c>
      <c r="J6" s="6" t="s">
        <v>72</v>
      </c>
      <c r="K6" s="6" t="s">
        <v>75</v>
      </c>
      <c r="L6" s="6" t="s">
        <v>7</v>
      </c>
      <c r="M6" s="6" t="s">
        <v>71</v>
      </c>
      <c r="N6" s="6" t="s">
        <v>70</v>
      </c>
      <c r="O6" s="7" t="s">
        <v>8</v>
      </c>
    </row>
    <row r="7" spans="1:15" ht="15.75" x14ac:dyDescent="0.25">
      <c r="A7" s="7">
        <v>1</v>
      </c>
      <c r="B7" s="6">
        <v>2</v>
      </c>
      <c r="C7" s="7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7">
        <v>15</v>
      </c>
    </row>
    <row r="8" spans="1:15" ht="16.5" thickBot="1" x14ac:dyDescent="0.3">
      <c r="A8" s="18"/>
      <c r="B8" s="18"/>
      <c r="C8" s="18"/>
      <c r="D8" s="19"/>
      <c r="E8" s="19"/>
      <c r="F8" s="20"/>
      <c r="G8" s="19"/>
      <c r="H8" s="19"/>
      <c r="I8" s="19"/>
      <c r="J8" s="19" t="s">
        <v>9</v>
      </c>
      <c r="K8" s="19"/>
      <c r="L8" s="19"/>
      <c r="M8" s="19" t="s">
        <v>10</v>
      </c>
      <c r="N8" s="19"/>
      <c r="O8" s="21"/>
    </row>
    <row r="9" spans="1:15" ht="45.75" customHeight="1" thickTop="1" x14ac:dyDescent="0.25">
      <c r="A9" s="13">
        <v>1</v>
      </c>
      <c r="B9" s="8" t="s">
        <v>11</v>
      </c>
      <c r="C9" s="8">
        <v>1</v>
      </c>
      <c r="D9" s="9">
        <v>949</v>
      </c>
      <c r="E9" s="9" t="s">
        <v>12</v>
      </c>
      <c r="F9" s="9" t="s">
        <v>12</v>
      </c>
      <c r="G9" s="10">
        <v>1.7181999999999999</v>
      </c>
      <c r="H9" s="9">
        <v>68.349999999999994</v>
      </c>
      <c r="I9" s="11">
        <v>515</v>
      </c>
      <c r="J9" s="11">
        <f t="shared" ref="J9:J13" si="0">G9*H9</f>
        <v>117.43896999999998</v>
      </c>
      <c r="K9" s="11">
        <f>I9*G9</f>
        <v>884.87299999999993</v>
      </c>
      <c r="L9" s="9">
        <v>0</v>
      </c>
      <c r="M9" s="11">
        <f t="shared" ref="M9:M13" si="1">J9+L9</f>
        <v>117.43896999999998</v>
      </c>
      <c r="N9" s="11">
        <f>K9+L9</f>
        <v>884.87299999999993</v>
      </c>
      <c r="O9" s="24" t="s">
        <v>21</v>
      </c>
    </row>
    <row r="10" spans="1:15" ht="45.75" customHeight="1" x14ac:dyDescent="0.25">
      <c r="A10" s="13">
        <v>2</v>
      </c>
      <c r="B10" s="8" t="s">
        <v>11</v>
      </c>
      <c r="C10" s="8">
        <v>2</v>
      </c>
      <c r="D10" s="9">
        <v>978</v>
      </c>
      <c r="E10" s="9" t="s">
        <v>22</v>
      </c>
      <c r="F10" s="9" t="s">
        <v>22</v>
      </c>
      <c r="G10" s="10">
        <v>0.85229999999999995</v>
      </c>
      <c r="H10" s="9">
        <v>26.54</v>
      </c>
      <c r="I10" s="11">
        <v>200</v>
      </c>
      <c r="J10" s="11">
        <f t="shared" si="0"/>
        <v>22.620041999999998</v>
      </c>
      <c r="K10" s="11">
        <f t="shared" ref="K10:K60" si="2">I10*G10</f>
        <v>170.45999999999998</v>
      </c>
      <c r="L10" s="9">
        <v>0</v>
      </c>
      <c r="M10" s="11">
        <f t="shared" si="1"/>
        <v>22.620041999999998</v>
      </c>
      <c r="N10" s="11">
        <f t="shared" ref="N10:N60" si="3">K10+L10</f>
        <v>170.45999999999998</v>
      </c>
      <c r="O10" s="24" t="s">
        <v>21</v>
      </c>
    </row>
    <row r="11" spans="1:15" ht="45.75" customHeight="1" x14ac:dyDescent="0.25">
      <c r="A11" s="13">
        <v>3</v>
      </c>
      <c r="B11" s="8" t="s">
        <v>11</v>
      </c>
      <c r="C11" s="8">
        <v>3</v>
      </c>
      <c r="D11" s="9">
        <v>1263</v>
      </c>
      <c r="E11" s="9" t="s">
        <v>23</v>
      </c>
      <c r="F11" s="9" t="s">
        <v>23</v>
      </c>
      <c r="G11" s="10">
        <v>0.53559999999999997</v>
      </c>
      <c r="H11" s="9">
        <v>35.17</v>
      </c>
      <c r="I11" s="11">
        <v>265</v>
      </c>
      <c r="J11" s="11">
        <f t="shared" si="0"/>
        <v>18.837052</v>
      </c>
      <c r="K11" s="11">
        <f t="shared" si="2"/>
        <v>141.934</v>
      </c>
      <c r="L11" s="9">
        <v>0</v>
      </c>
      <c r="M11" s="11">
        <f t="shared" si="1"/>
        <v>18.837052</v>
      </c>
      <c r="N11" s="11">
        <f t="shared" si="3"/>
        <v>141.934</v>
      </c>
      <c r="O11" s="12"/>
    </row>
    <row r="12" spans="1:15" ht="45.75" customHeight="1" x14ac:dyDescent="0.25">
      <c r="A12" s="13">
        <v>4</v>
      </c>
      <c r="B12" s="8" t="s">
        <v>11</v>
      </c>
      <c r="C12" s="8">
        <v>4</v>
      </c>
      <c r="D12" s="9" t="s">
        <v>24</v>
      </c>
      <c r="E12" s="9" t="s">
        <v>12</v>
      </c>
      <c r="F12" s="9" t="s">
        <v>12</v>
      </c>
      <c r="G12" s="10">
        <v>4.8500000000000001E-2</v>
      </c>
      <c r="H12" s="9">
        <v>68.349999999999994</v>
      </c>
      <c r="I12" s="11">
        <v>515</v>
      </c>
      <c r="J12" s="11">
        <f t="shared" si="0"/>
        <v>3.314975</v>
      </c>
      <c r="K12" s="11">
        <f t="shared" si="2"/>
        <v>24.977499999999999</v>
      </c>
      <c r="L12" s="9">
        <v>0</v>
      </c>
      <c r="M12" s="11">
        <f t="shared" si="1"/>
        <v>3.314975</v>
      </c>
      <c r="N12" s="11">
        <f t="shared" si="3"/>
        <v>24.977499999999999</v>
      </c>
      <c r="O12" s="12"/>
    </row>
    <row r="13" spans="1:15" ht="45.75" customHeight="1" x14ac:dyDescent="0.25">
      <c r="A13" s="13">
        <v>5</v>
      </c>
      <c r="B13" s="8" t="s">
        <v>11</v>
      </c>
      <c r="C13" s="8">
        <v>5</v>
      </c>
      <c r="D13" s="9">
        <v>1417</v>
      </c>
      <c r="E13" s="9" t="s">
        <v>23</v>
      </c>
      <c r="F13" s="9" t="s">
        <v>23</v>
      </c>
      <c r="G13" s="10">
        <v>0.3644</v>
      </c>
      <c r="H13" s="9">
        <v>35.17</v>
      </c>
      <c r="I13" s="11">
        <v>265</v>
      </c>
      <c r="J13" s="11">
        <f t="shared" si="0"/>
        <v>12.815948000000001</v>
      </c>
      <c r="K13" s="11">
        <f t="shared" si="2"/>
        <v>96.566000000000003</v>
      </c>
      <c r="L13" s="9">
        <v>0</v>
      </c>
      <c r="M13" s="11">
        <f t="shared" si="1"/>
        <v>12.815948000000001</v>
      </c>
      <c r="N13" s="11">
        <f t="shared" si="3"/>
        <v>96.566000000000003</v>
      </c>
      <c r="O13" s="24" t="s">
        <v>25</v>
      </c>
    </row>
    <row r="14" spans="1:15" ht="45.75" customHeight="1" x14ac:dyDescent="0.25">
      <c r="A14" s="13">
        <v>6</v>
      </c>
      <c r="B14" s="13" t="s">
        <v>11</v>
      </c>
      <c r="C14" s="8">
        <v>6</v>
      </c>
      <c r="D14" s="14" t="s">
        <v>13</v>
      </c>
      <c r="E14" s="14" t="s">
        <v>12</v>
      </c>
      <c r="F14" s="14" t="s">
        <v>12</v>
      </c>
      <c r="G14" s="15">
        <v>2</v>
      </c>
      <c r="H14" s="14">
        <v>68.349999999999994</v>
      </c>
      <c r="I14" s="11">
        <v>515</v>
      </c>
      <c r="J14" s="16">
        <f t="shared" ref="J14" si="4">G14*H14</f>
        <v>136.69999999999999</v>
      </c>
      <c r="K14" s="11">
        <f t="shared" si="2"/>
        <v>1030</v>
      </c>
      <c r="L14" s="14">
        <v>0</v>
      </c>
      <c r="M14" s="16">
        <f t="shared" ref="M14" si="5">J14+L14</f>
        <v>136.69999999999999</v>
      </c>
      <c r="N14" s="11">
        <f t="shared" si="3"/>
        <v>1030</v>
      </c>
      <c r="O14" s="17"/>
    </row>
    <row r="15" spans="1:15" ht="45.75" customHeight="1" x14ac:dyDescent="0.25">
      <c r="A15" s="13">
        <v>7</v>
      </c>
      <c r="B15" s="8" t="s">
        <v>11</v>
      </c>
      <c r="C15" s="8">
        <v>7</v>
      </c>
      <c r="D15" s="9" t="s">
        <v>14</v>
      </c>
      <c r="E15" s="9" t="s">
        <v>12</v>
      </c>
      <c r="F15" s="9" t="s">
        <v>12</v>
      </c>
      <c r="G15" s="10">
        <v>2</v>
      </c>
      <c r="H15" s="14">
        <v>68.349999999999994</v>
      </c>
      <c r="I15" s="11">
        <v>515</v>
      </c>
      <c r="J15" s="11">
        <f t="shared" ref="J15:J17" si="6">G15*H15</f>
        <v>136.69999999999999</v>
      </c>
      <c r="K15" s="11">
        <f t="shared" si="2"/>
        <v>1030</v>
      </c>
      <c r="L15" s="9">
        <v>0</v>
      </c>
      <c r="M15" s="11">
        <f t="shared" ref="M15:M17" si="7">J15+L15</f>
        <v>136.69999999999999</v>
      </c>
      <c r="N15" s="11">
        <f t="shared" si="3"/>
        <v>1030</v>
      </c>
      <c r="O15" s="12"/>
    </row>
    <row r="16" spans="1:15" ht="45.75" customHeight="1" x14ac:dyDescent="0.25">
      <c r="A16" s="13">
        <v>8</v>
      </c>
      <c r="B16" s="8" t="s">
        <v>11</v>
      </c>
      <c r="C16" s="8">
        <v>8</v>
      </c>
      <c r="D16" s="9" t="s">
        <v>15</v>
      </c>
      <c r="E16" s="9" t="s">
        <v>12</v>
      </c>
      <c r="F16" s="9" t="s">
        <v>12</v>
      </c>
      <c r="G16" s="10">
        <v>2</v>
      </c>
      <c r="H16" s="14">
        <v>68.349999999999994</v>
      </c>
      <c r="I16" s="11">
        <v>515</v>
      </c>
      <c r="J16" s="11">
        <f t="shared" si="6"/>
        <v>136.69999999999999</v>
      </c>
      <c r="K16" s="11">
        <f t="shared" si="2"/>
        <v>1030</v>
      </c>
      <c r="L16" s="9">
        <v>0</v>
      </c>
      <c r="M16" s="11">
        <f t="shared" si="7"/>
        <v>136.69999999999999</v>
      </c>
      <c r="N16" s="11">
        <f t="shared" si="3"/>
        <v>1030</v>
      </c>
      <c r="O16" s="12"/>
    </row>
    <row r="17" spans="1:15" ht="45.75" customHeight="1" x14ac:dyDescent="0.25">
      <c r="A17" s="13">
        <v>9</v>
      </c>
      <c r="B17" s="8" t="s">
        <v>11</v>
      </c>
      <c r="C17" s="8">
        <v>9</v>
      </c>
      <c r="D17" s="9" t="s">
        <v>16</v>
      </c>
      <c r="E17" s="9" t="s">
        <v>12</v>
      </c>
      <c r="F17" s="9" t="s">
        <v>12</v>
      </c>
      <c r="G17" s="10">
        <v>3</v>
      </c>
      <c r="H17" s="14">
        <v>68.349999999999994</v>
      </c>
      <c r="I17" s="11">
        <v>515</v>
      </c>
      <c r="J17" s="11">
        <f t="shared" si="6"/>
        <v>205.04999999999998</v>
      </c>
      <c r="K17" s="11">
        <f t="shared" si="2"/>
        <v>1545</v>
      </c>
      <c r="L17" s="9">
        <v>0</v>
      </c>
      <c r="M17" s="11">
        <f t="shared" si="7"/>
        <v>205.04999999999998</v>
      </c>
      <c r="N17" s="11">
        <f t="shared" si="3"/>
        <v>1545</v>
      </c>
      <c r="O17" s="12"/>
    </row>
    <row r="18" spans="1:15" ht="45.75" customHeight="1" x14ac:dyDescent="0.25">
      <c r="A18" s="13">
        <v>10</v>
      </c>
      <c r="B18" s="8" t="s">
        <v>11</v>
      </c>
      <c r="C18" s="8">
        <v>10</v>
      </c>
      <c r="D18" s="9" t="s">
        <v>17</v>
      </c>
      <c r="E18" s="9" t="s">
        <v>12</v>
      </c>
      <c r="F18" s="9" t="s">
        <v>12</v>
      </c>
      <c r="G18" s="10">
        <v>2.9315000000000002</v>
      </c>
      <c r="H18" s="14">
        <v>68.349999999999994</v>
      </c>
      <c r="I18" s="11">
        <v>515</v>
      </c>
      <c r="J18" s="11">
        <f t="shared" ref="J18:J51" si="8">G18*H18</f>
        <v>200.36802499999999</v>
      </c>
      <c r="K18" s="11">
        <f t="shared" si="2"/>
        <v>1509.7225000000001</v>
      </c>
      <c r="L18" s="9">
        <v>0</v>
      </c>
      <c r="M18" s="11">
        <f t="shared" ref="M18:M36" si="9">J18+L18</f>
        <v>200.36802499999999</v>
      </c>
      <c r="N18" s="11">
        <f t="shared" si="3"/>
        <v>1509.7225000000001</v>
      </c>
      <c r="O18" s="12"/>
    </row>
    <row r="19" spans="1:15" ht="45.75" customHeight="1" x14ac:dyDescent="0.25">
      <c r="A19" s="13">
        <v>11</v>
      </c>
      <c r="B19" s="8" t="s">
        <v>11</v>
      </c>
      <c r="C19" s="8">
        <v>11</v>
      </c>
      <c r="D19" s="9" t="s">
        <v>26</v>
      </c>
      <c r="E19" s="9" t="s">
        <v>12</v>
      </c>
      <c r="F19" s="9" t="s">
        <v>12</v>
      </c>
      <c r="G19" s="10">
        <v>2.4653</v>
      </c>
      <c r="H19" s="14">
        <v>68.349999999999994</v>
      </c>
      <c r="I19" s="11">
        <v>515</v>
      </c>
      <c r="J19" s="11">
        <f t="shared" si="8"/>
        <v>168.503255</v>
      </c>
      <c r="K19" s="11">
        <f t="shared" si="2"/>
        <v>1269.6295</v>
      </c>
      <c r="L19" s="9">
        <v>0</v>
      </c>
      <c r="M19" s="11">
        <f t="shared" si="9"/>
        <v>168.503255</v>
      </c>
      <c r="N19" s="11">
        <f t="shared" si="3"/>
        <v>1269.6295</v>
      </c>
      <c r="O19" s="12"/>
    </row>
    <row r="20" spans="1:15" ht="45.75" customHeight="1" x14ac:dyDescent="0.25">
      <c r="A20" s="13">
        <v>12</v>
      </c>
      <c r="B20" s="8" t="s">
        <v>11</v>
      </c>
      <c r="C20" s="8">
        <v>12</v>
      </c>
      <c r="D20" s="9" t="s">
        <v>27</v>
      </c>
      <c r="E20" s="9" t="s">
        <v>12</v>
      </c>
      <c r="F20" s="9" t="s">
        <v>12</v>
      </c>
      <c r="G20" s="10">
        <v>1</v>
      </c>
      <c r="H20" s="14">
        <v>68.349999999999994</v>
      </c>
      <c r="I20" s="11">
        <v>515</v>
      </c>
      <c r="J20" s="11">
        <f t="shared" si="8"/>
        <v>68.349999999999994</v>
      </c>
      <c r="K20" s="11">
        <f t="shared" si="2"/>
        <v>515</v>
      </c>
      <c r="L20" s="9">
        <v>0</v>
      </c>
      <c r="M20" s="11">
        <f t="shared" si="9"/>
        <v>68.349999999999994</v>
      </c>
      <c r="N20" s="11">
        <f t="shared" si="3"/>
        <v>515</v>
      </c>
      <c r="O20" s="12"/>
    </row>
    <row r="21" spans="1:15" ht="45.75" customHeight="1" x14ac:dyDescent="0.25">
      <c r="A21" s="13">
        <v>13</v>
      </c>
      <c r="B21" s="8" t="s">
        <v>11</v>
      </c>
      <c r="C21" s="8">
        <v>13</v>
      </c>
      <c r="D21" s="9" t="s">
        <v>28</v>
      </c>
      <c r="E21" s="9" t="s">
        <v>12</v>
      </c>
      <c r="F21" s="9" t="s">
        <v>12</v>
      </c>
      <c r="G21" s="10">
        <v>1</v>
      </c>
      <c r="H21" s="14">
        <v>68.349999999999994</v>
      </c>
      <c r="I21" s="11">
        <v>515</v>
      </c>
      <c r="J21" s="11">
        <f t="shared" si="8"/>
        <v>68.349999999999994</v>
      </c>
      <c r="K21" s="11">
        <f t="shared" si="2"/>
        <v>515</v>
      </c>
      <c r="L21" s="9">
        <v>0</v>
      </c>
      <c r="M21" s="11">
        <f t="shared" si="9"/>
        <v>68.349999999999994</v>
      </c>
      <c r="N21" s="11">
        <f t="shared" si="3"/>
        <v>515</v>
      </c>
      <c r="O21" s="12"/>
    </row>
    <row r="22" spans="1:15" ht="45.75" customHeight="1" x14ac:dyDescent="0.25">
      <c r="A22" s="13">
        <v>14</v>
      </c>
      <c r="B22" s="8" t="s">
        <v>11</v>
      </c>
      <c r="C22" s="8">
        <v>14</v>
      </c>
      <c r="D22" s="9" t="s">
        <v>29</v>
      </c>
      <c r="E22" s="9" t="s">
        <v>12</v>
      </c>
      <c r="F22" s="9" t="s">
        <v>12</v>
      </c>
      <c r="G22" s="10">
        <v>1</v>
      </c>
      <c r="H22" s="14">
        <v>68.349999999999994</v>
      </c>
      <c r="I22" s="11">
        <v>515</v>
      </c>
      <c r="J22" s="11">
        <f t="shared" si="8"/>
        <v>68.349999999999994</v>
      </c>
      <c r="K22" s="11">
        <f t="shared" si="2"/>
        <v>515</v>
      </c>
      <c r="L22" s="9">
        <v>0</v>
      </c>
      <c r="M22" s="11">
        <f t="shared" si="9"/>
        <v>68.349999999999994</v>
      </c>
      <c r="N22" s="11">
        <f t="shared" si="3"/>
        <v>515</v>
      </c>
      <c r="O22" s="12"/>
    </row>
    <row r="23" spans="1:15" ht="45.75" customHeight="1" x14ac:dyDescent="0.25">
      <c r="A23" s="13">
        <v>15</v>
      </c>
      <c r="B23" s="8" t="s">
        <v>11</v>
      </c>
      <c r="C23" s="8">
        <v>15</v>
      </c>
      <c r="D23" s="9" t="s">
        <v>30</v>
      </c>
      <c r="E23" s="9" t="s">
        <v>12</v>
      </c>
      <c r="F23" s="9" t="s">
        <v>12</v>
      </c>
      <c r="G23" s="10">
        <v>1</v>
      </c>
      <c r="H23" s="14">
        <v>68.349999999999994</v>
      </c>
      <c r="I23" s="11">
        <v>515</v>
      </c>
      <c r="J23" s="11">
        <f t="shared" si="8"/>
        <v>68.349999999999994</v>
      </c>
      <c r="K23" s="11">
        <f t="shared" si="2"/>
        <v>515</v>
      </c>
      <c r="L23" s="9">
        <v>0</v>
      </c>
      <c r="M23" s="11">
        <f t="shared" si="9"/>
        <v>68.349999999999994</v>
      </c>
      <c r="N23" s="11">
        <f t="shared" si="3"/>
        <v>515</v>
      </c>
      <c r="O23" s="12"/>
    </row>
    <row r="24" spans="1:15" ht="45.75" customHeight="1" x14ac:dyDescent="0.25">
      <c r="A24" s="13">
        <v>16</v>
      </c>
      <c r="B24" s="8" t="s">
        <v>11</v>
      </c>
      <c r="C24" s="8">
        <v>16</v>
      </c>
      <c r="D24" s="9" t="s">
        <v>31</v>
      </c>
      <c r="E24" s="9" t="s">
        <v>12</v>
      </c>
      <c r="F24" s="9" t="s">
        <v>12</v>
      </c>
      <c r="G24" s="10">
        <v>1</v>
      </c>
      <c r="H24" s="14">
        <v>68.349999999999994</v>
      </c>
      <c r="I24" s="11">
        <v>515</v>
      </c>
      <c r="J24" s="11">
        <f t="shared" si="8"/>
        <v>68.349999999999994</v>
      </c>
      <c r="K24" s="11">
        <f t="shared" si="2"/>
        <v>515</v>
      </c>
      <c r="L24" s="9">
        <v>0</v>
      </c>
      <c r="M24" s="11">
        <f t="shared" si="9"/>
        <v>68.349999999999994</v>
      </c>
      <c r="N24" s="11">
        <f t="shared" si="3"/>
        <v>515</v>
      </c>
      <c r="O24" s="12"/>
    </row>
    <row r="25" spans="1:15" ht="45.75" customHeight="1" x14ac:dyDescent="0.25">
      <c r="A25" s="13">
        <v>17</v>
      </c>
      <c r="B25" s="8" t="s">
        <v>11</v>
      </c>
      <c r="C25" s="8">
        <v>17</v>
      </c>
      <c r="D25" s="9" t="s">
        <v>32</v>
      </c>
      <c r="E25" s="9" t="s">
        <v>12</v>
      </c>
      <c r="F25" s="9" t="s">
        <v>12</v>
      </c>
      <c r="G25" s="10">
        <v>1</v>
      </c>
      <c r="H25" s="14">
        <v>68.349999999999994</v>
      </c>
      <c r="I25" s="11">
        <v>515</v>
      </c>
      <c r="J25" s="11">
        <f t="shared" si="8"/>
        <v>68.349999999999994</v>
      </c>
      <c r="K25" s="11">
        <f t="shared" si="2"/>
        <v>515</v>
      </c>
      <c r="L25" s="9">
        <v>0</v>
      </c>
      <c r="M25" s="11">
        <f t="shared" si="9"/>
        <v>68.349999999999994</v>
      </c>
      <c r="N25" s="11">
        <f t="shared" si="3"/>
        <v>515</v>
      </c>
      <c r="O25" s="12"/>
    </row>
    <row r="26" spans="1:15" ht="45.75" customHeight="1" x14ac:dyDescent="0.25">
      <c r="A26" s="13">
        <v>18</v>
      </c>
      <c r="B26" s="8" t="s">
        <v>11</v>
      </c>
      <c r="C26" s="8">
        <v>18</v>
      </c>
      <c r="D26" s="9" t="s">
        <v>33</v>
      </c>
      <c r="E26" s="9" t="s">
        <v>12</v>
      </c>
      <c r="F26" s="9" t="s">
        <v>12</v>
      </c>
      <c r="G26" s="10">
        <v>1</v>
      </c>
      <c r="H26" s="14">
        <v>68.349999999999994</v>
      </c>
      <c r="I26" s="11">
        <v>515</v>
      </c>
      <c r="J26" s="11">
        <f t="shared" si="8"/>
        <v>68.349999999999994</v>
      </c>
      <c r="K26" s="11">
        <f t="shared" si="2"/>
        <v>515</v>
      </c>
      <c r="L26" s="9">
        <v>0</v>
      </c>
      <c r="M26" s="11">
        <f t="shared" si="9"/>
        <v>68.349999999999994</v>
      </c>
      <c r="N26" s="11">
        <f t="shared" si="3"/>
        <v>515</v>
      </c>
      <c r="O26" s="12"/>
    </row>
    <row r="27" spans="1:15" ht="45.75" customHeight="1" x14ac:dyDescent="0.25">
      <c r="A27" s="13">
        <v>19</v>
      </c>
      <c r="B27" s="8" t="s">
        <v>11</v>
      </c>
      <c r="C27" s="8">
        <v>19</v>
      </c>
      <c r="D27" s="9" t="s">
        <v>34</v>
      </c>
      <c r="E27" s="9" t="s">
        <v>12</v>
      </c>
      <c r="F27" s="9" t="s">
        <v>12</v>
      </c>
      <c r="G27" s="10">
        <v>1</v>
      </c>
      <c r="H27" s="14">
        <v>68.349999999999994</v>
      </c>
      <c r="I27" s="11">
        <v>515</v>
      </c>
      <c r="J27" s="11">
        <f t="shared" si="8"/>
        <v>68.349999999999994</v>
      </c>
      <c r="K27" s="11">
        <f t="shared" si="2"/>
        <v>515</v>
      </c>
      <c r="L27" s="9">
        <v>0</v>
      </c>
      <c r="M27" s="11">
        <f t="shared" si="9"/>
        <v>68.349999999999994</v>
      </c>
      <c r="N27" s="11">
        <f t="shared" si="3"/>
        <v>515</v>
      </c>
      <c r="O27" s="12"/>
    </row>
    <row r="28" spans="1:15" ht="45.75" customHeight="1" x14ac:dyDescent="0.25">
      <c r="A28" s="13">
        <v>20</v>
      </c>
      <c r="B28" s="8" t="s">
        <v>11</v>
      </c>
      <c r="C28" s="8">
        <v>20</v>
      </c>
      <c r="D28" s="9" t="s">
        <v>35</v>
      </c>
      <c r="E28" s="9" t="s">
        <v>12</v>
      </c>
      <c r="F28" s="9" t="s">
        <v>12</v>
      </c>
      <c r="G28" s="10">
        <v>1</v>
      </c>
      <c r="H28" s="14">
        <v>68.349999999999994</v>
      </c>
      <c r="I28" s="11">
        <v>515</v>
      </c>
      <c r="J28" s="11">
        <f t="shared" si="8"/>
        <v>68.349999999999994</v>
      </c>
      <c r="K28" s="11">
        <f t="shared" si="2"/>
        <v>515</v>
      </c>
      <c r="L28" s="9">
        <v>0</v>
      </c>
      <c r="M28" s="11">
        <f t="shared" si="9"/>
        <v>68.349999999999994</v>
      </c>
      <c r="N28" s="11">
        <f t="shared" si="3"/>
        <v>515</v>
      </c>
      <c r="O28" s="12"/>
    </row>
    <row r="29" spans="1:15" ht="45.75" customHeight="1" x14ac:dyDescent="0.25">
      <c r="A29" s="13">
        <v>21</v>
      </c>
      <c r="B29" s="8" t="s">
        <v>11</v>
      </c>
      <c r="C29" s="8">
        <v>21</v>
      </c>
      <c r="D29" s="9" t="s">
        <v>36</v>
      </c>
      <c r="E29" s="9" t="s">
        <v>12</v>
      </c>
      <c r="F29" s="9" t="s">
        <v>12</v>
      </c>
      <c r="G29" s="10">
        <v>1</v>
      </c>
      <c r="H29" s="14">
        <v>68.349999999999994</v>
      </c>
      <c r="I29" s="11">
        <v>515</v>
      </c>
      <c r="J29" s="11">
        <f t="shared" si="8"/>
        <v>68.349999999999994</v>
      </c>
      <c r="K29" s="11">
        <f t="shared" si="2"/>
        <v>515</v>
      </c>
      <c r="L29" s="9">
        <v>0</v>
      </c>
      <c r="M29" s="11">
        <f t="shared" si="9"/>
        <v>68.349999999999994</v>
      </c>
      <c r="N29" s="11">
        <f t="shared" si="3"/>
        <v>515</v>
      </c>
      <c r="O29" s="12"/>
    </row>
    <row r="30" spans="1:15" ht="45.75" customHeight="1" x14ac:dyDescent="0.25">
      <c r="A30" s="13">
        <v>22</v>
      </c>
      <c r="B30" s="8" t="s">
        <v>11</v>
      </c>
      <c r="C30" s="8">
        <v>22</v>
      </c>
      <c r="D30" s="9" t="s">
        <v>37</v>
      </c>
      <c r="E30" s="9" t="s">
        <v>12</v>
      </c>
      <c r="F30" s="9" t="s">
        <v>12</v>
      </c>
      <c r="G30" s="10">
        <v>1</v>
      </c>
      <c r="H30" s="14">
        <v>68.349999999999994</v>
      </c>
      <c r="I30" s="11">
        <v>515</v>
      </c>
      <c r="J30" s="11">
        <f t="shared" si="8"/>
        <v>68.349999999999994</v>
      </c>
      <c r="K30" s="11">
        <f t="shared" si="2"/>
        <v>515</v>
      </c>
      <c r="L30" s="9">
        <v>0</v>
      </c>
      <c r="M30" s="11">
        <f t="shared" si="9"/>
        <v>68.349999999999994</v>
      </c>
      <c r="N30" s="11">
        <f t="shared" si="3"/>
        <v>515</v>
      </c>
      <c r="O30" s="12"/>
    </row>
    <row r="31" spans="1:15" ht="45.75" customHeight="1" x14ac:dyDescent="0.25">
      <c r="A31" s="13">
        <v>23</v>
      </c>
      <c r="B31" s="8" t="s">
        <v>11</v>
      </c>
      <c r="C31" s="8">
        <v>23</v>
      </c>
      <c r="D31" s="9" t="s">
        <v>38</v>
      </c>
      <c r="E31" s="9" t="s">
        <v>12</v>
      </c>
      <c r="F31" s="9" t="s">
        <v>12</v>
      </c>
      <c r="G31" s="10">
        <v>1</v>
      </c>
      <c r="H31" s="14">
        <v>68.349999999999994</v>
      </c>
      <c r="I31" s="11">
        <v>515</v>
      </c>
      <c r="J31" s="11">
        <f t="shared" si="8"/>
        <v>68.349999999999994</v>
      </c>
      <c r="K31" s="11">
        <f t="shared" si="2"/>
        <v>515</v>
      </c>
      <c r="L31" s="9">
        <v>0</v>
      </c>
      <c r="M31" s="11">
        <f t="shared" si="9"/>
        <v>68.349999999999994</v>
      </c>
      <c r="N31" s="11">
        <f t="shared" si="3"/>
        <v>515</v>
      </c>
      <c r="O31" s="12"/>
    </row>
    <row r="32" spans="1:15" ht="45.75" customHeight="1" x14ac:dyDescent="0.25">
      <c r="A32" s="13">
        <v>24</v>
      </c>
      <c r="B32" s="8" t="s">
        <v>11</v>
      </c>
      <c r="C32" s="8">
        <v>24</v>
      </c>
      <c r="D32" s="9" t="s">
        <v>39</v>
      </c>
      <c r="E32" s="9" t="s">
        <v>12</v>
      </c>
      <c r="F32" s="9" t="s">
        <v>12</v>
      </c>
      <c r="G32" s="10">
        <v>1</v>
      </c>
      <c r="H32" s="14">
        <v>68.349999999999994</v>
      </c>
      <c r="I32" s="11">
        <v>515</v>
      </c>
      <c r="J32" s="11">
        <f t="shared" si="8"/>
        <v>68.349999999999994</v>
      </c>
      <c r="K32" s="11">
        <f t="shared" si="2"/>
        <v>515</v>
      </c>
      <c r="L32" s="9">
        <v>0</v>
      </c>
      <c r="M32" s="11">
        <f t="shared" si="9"/>
        <v>68.349999999999994</v>
      </c>
      <c r="N32" s="11">
        <f t="shared" si="3"/>
        <v>515</v>
      </c>
      <c r="O32" s="12"/>
    </row>
    <row r="33" spans="1:15" ht="45.75" customHeight="1" x14ac:dyDescent="0.25">
      <c r="A33" s="13">
        <v>25</v>
      </c>
      <c r="B33" s="8" t="s">
        <v>11</v>
      </c>
      <c r="C33" s="8">
        <v>25</v>
      </c>
      <c r="D33" s="9" t="s">
        <v>40</v>
      </c>
      <c r="E33" s="9" t="s">
        <v>12</v>
      </c>
      <c r="F33" s="9" t="s">
        <v>12</v>
      </c>
      <c r="G33" s="10">
        <v>2.4544000000000001</v>
      </c>
      <c r="H33" s="14">
        <v>68.349999999999994</v>
      </c>
      <c r="I33" s="11">
        <v>515</v>
      </c>
      <c r="J33" s="11">
        <f t="shared" si="8"/>
        <v>167.75824</v>
      </c>
      <c r="K33" s="11">
        <f t="shared" si="2"/>
        <v>1264.0160000000001</v>
      </c>
      <c r="L33" s="9">
        <v>0</v>
      </c>
      <c r="M33" s="11">
        <f t="shared" si="9"/>
        <v>167.75824</v>
      </c>
      <c r="N33" s="11">
        <f t="shared" si="3"/>
        <v>1264.0160000000001</v>
      </c>
      <c r="O33" s="12"/>
    </row>
    <row r="34" spans="1:15" ht="45.75" customHeight="1" x14ac:dyDescent="0.25">
      <c r="A34" s="13">
        <v>26</v>
      </c>
      <c r="B34" s="8" t="s">
        <v>11</v>
      </c>
      <c r="C34" s="8">
        <v>26</v>
      </c>
      <c r="D34" s="9" t="s">
        <v>41</v>
      </c>
      <c r="E34" s="9" t="s">
        <v>12</v>
      </c>
      <c r="F34" s="9" t="s">
        <v>12</v>
      </c>
      <c r="G34" s="10">
        <v>2.8393999999999999</v>
      </c>
      <c r="H34" s="14">
        <v>68.349999999999994</v>
      </c>
      <c r="I34" s="11">
        <v>515</v>
      </c>
      <c r="J34" s="11">
        <f t="shared" si="8"/>
        <v>194.07298999999998</v>
      </c>
      <c r="K34" s="11">
        <f t="shared" si="2"/>
        <v>1462.2909999999999</v>
      </c>
      <c r="L34" s="9">
        <v>0</v>
      </c>
      <c r="M34" s="11">
        <f t="shared" si="9"/>
        <v>194.07298999999998</v>
      </c>
      <c r="N34" s="11">
        <f t="shared" si="3"/>
        <v>1462.2909999999999</v>
      </c>
      <c r="O34" s="12"/>
    </row>
    <row r="35" spans="1:15" ht="45.75" customHeight="1" x14ac:dyDescent="0.25">
      <c r="A35" s="13">
        <v>27</v>
      </c>
      <c r="B35" s="8" t="s">
        <v>11</v>
      </c>
      <c r="C35" s="8">
        <v>27</v>
      </c>
      <c r="D35" s="9" t="s">
        <v>42</v>
      </c>
      <c r="E35" s="9" t="s">
        <v>12</v>
      </c>
      <c r="F35" s="9" t="s">
        <v>12</v>
      </c>
      <c r="G35" s="10">
        <v>2</v>
      </c>
      <c r="H35" s="14">
        <v>68.349999999999994</v>
      </c>
      <c r="I35" s="11">
        <v>515</v>
      </c>
      <c r="J35" s="11">
        <f t="shared" si="8"/>
        <v>136.69999999999999</v>
      </c>
      <c r="K35" s="11">
        <f t="shared" si="2"/>
        <v>1030</v>
      </c>
      <c r="L35" s="9">
        <v>0</v>
      </c>
      <c r="M35" s="11">
        <f t="shared" si="9"/>
        <v>136.69999999999999</v>
      </c>
      <c r="N35" s="11">
        <f t="shared" si="3"/>
        <v>1030</v>
      </c>
      <c r="O35" s="12"/>
    </row>
    <row r="36" spans="1:15" ht="45.75" customHeight="1" x14ac:dyDescent="0.25">
      <c r="A36" s="13">
        <v>28</v>
      </c>
      <c r="B36" s="8" t="s">
        <v>11</v>
      </c>
      <c r="C36" s="8">
        <v>28</v>
      </c>
      <c r="D36" s="9" t="s">
        <v>43</v>
      </c>
      <c r="E36" s="9" t="s">
        <v>12</v>
      </c>
      <c r="F36" s="9" t="s">
        <v>12</v>
      </c>
      <c r="G36" s="10">
        <v>2</v>
      </c>
      <c r="H36" s="14">
        <v>68.349999999999994</v>
      </c>
      <c r="I36" s="11">
        <v>515</v>
      </c>
      <c r="J36" s="11">
        <f t="shared" si="8"/>
        <v>136.69999999999999</v>
      </c>
      <c r="K36" s="11">
        <f t="shared" si="2"/>
        <v>1030</v>
      </c>
      <c r="L36" s="9">
        <v>0</v>
      </c>
      <c r="M36" s="11">
        <f t="shared" si="9"/>
        <v>136.69999999999999</v>
      </c>
      <c r="N36" s="11">
        <f t="shared" si="3"/>
        <v>1030</v>
      </c>
      <c r="O36" s="12"/>
    </row>
    <row r="37" spans="1:15" ht="45.75" customHeight="1" x14ac:dyDescent="0.25">
      <c r="A37" s="13">
        <v>29</v>
      </c>
      <c r="B37" s="8" t="s">
        <v>44</v>
      </c>
      <c r="C37" s="8">
        <v>29</v>
      </c>
      <c r="D37" s="8" t="s">
        <v>45</v>
      </c>
      <c r="E37" s="9" t="s">
        <v>12</v>
      </c>
      <c r="F37" s="9" t="s">
        <v>12</v>
      </c>
      <c r="G37" s="10">
        <v>0.31719999999999998</v>
      </c>
      <c r="H37" s="14">
        <v>68.349999999999994</v>
      </c>
      <c r="I37" s="11">
        <v>515</v>
      </c>
      <c r="J37" s="11">
        <f t="shared" si="8"/>
        <v>21.680619999999998</v>
      </c>
      <c r="K37" s="11">
        <f t="shared" si="2"/>
        <v>163.358</v>
      </c>
      <c r="L37" s="9">
        <v>0</v>
      </c>
      <c r="M37" s="11">
        <f>J37+L37</f>
        <v>21.680619999999998</v>
      </c>
      <c r="N37" s="11">
        <f t="shared" si="3"/>
        <v>163.358</v>
      </c>
      <c r="O37" s="12"/>
    </row>
    <row r="38" spans="1:15" ht="45.75" customHeight="1" x14ac:dyDescent="0.25">
      <c r="A38" s="13">
        <v>30</v>
      </c>
      <c r="B38" s="8" t="s">
        <v>44</v>
      </c>
      <c r="C38" s="8">
        <v>30</v>
      </c>
      <c r="D38" s="8" t="s">
        <v>46</v>
      </c>
      <c r="E38" s="9" t="s">
        <v>12</v>
      </c>
      <c r="F38" s="9" t="s">
        <v>12</v>
      </c>
      <c r="G38" s="10">
        <v>0.34370000000000001</v>
      </c>
      <c r="H38" s="14">
        <v>68.349999999999994</v>
      </c>
      <c r="I38" s="11">
        <v>515</v>
      </c>
      <c r="J38" s="11">
        <f t="shared" si="8"/>
        <v>23.491895</v>
      </c>
      <c r="K38" s="11">
        <f t="shared" si="2"/>
        <v>177.00550000000001</v>
      </c>
      <c r="L38" s="9">
        <v>0</v>
      </c>
      <c r="M38" s="11">
        <f t="shared" ref="M38:M51" si="10">J38+L38</f>
        <v>23.491895</v>
      </c>
      <c r="N38" s="11">
        <f t="shared" si="3"/>
        <v>177.00550000000001</v>
      </c>
      <c r="O38" s="12"/>
    </row>
    <row r="39" spans="1:15" ht="45.75" customHeight="1" x14ac:dyDescent="0.25">
      <c r="A39" s="13">
        <v>31</v>
      </c>
      <c r="B39" s="8" t="s">
        <v>44</v>
      </c>
      <c r="C39" s="8">
        <v>31</v>
      </c>
      <c r="D39" s="8" t="s">
        <v>47</v>
      </c>
      <c r="E39" s="9" t="s">
        <v>12</v>
      </c>
      <c r="F39" s="9" t="s">
        <v>12</v>
      </c>
      <c r="G39" s="10">
        <v>0.33689999999999998</v>
      </c>
      <c r="H39" s="14">
        <v>68.349999999999994</v>
      </c>
      <c r="I39" s="11">
        <v>515</v>
      </c>
      <c r="J39" s="11">
        <f t="shared" si="8"/>
        <v>23.027114999999995</v>
      </c>
      <c r="K39" s="11">
        <f t="shared" si="2"/>
        <v>173.50349999999997</v>
      </c>
      <c r="L39" s="9">
        <v>0</v>
      </c>
      <c r="M39" s="11">
        <f t="shared" si="10"/>
        <v>23.027114999999995</v>
      </c>
      <c r="N39" s="11">
        <f t="shared" si="3"/>
        <v>173.50349999999997</v>
      </c>
      <c r="O39" s="12"/>
    </row>
    <row r="40" spans="1:15" ht="45.75" customHeight="1" x14ac:dyDescent="0.25">
      <c r="A40" s="13">
        <v>32</v>
      </c>
      <c r="B40" s="8" t="s">
        <v>44</v>
      </c>
      <c r="C40" s="8">
        <v>32</v>
      </c>
      <c r="D40" s="8" t="s">
        <v>48</v>
      </c>
      <c r="E40" s="9" t="s">
        <v>12</v>
      </c>
      <c r="F40" s="9" t="s">
        <v>12</v>
      </c>
      <c r="G40" s="10">
        <v>1.8872</v>
      </c>
      <c r="H40" s="14">
        <v>68.349999999999994</v>
      </c>
      <c r="I40" s="11">
        <v>515</v>
      </c>
      <c r="J40" s="11">
        <f t="shared" si="8"/>
        <v>128.99011999999999</v>
      </c>
      <c r="K40" s="11">
        <f t="shared" si="2"/>
        <v>971.90800000000002</v>
      </c>
      <c r="L40" s="9">
        <v>0</v>
      </c>
      <c r="M40" s="11">
        <f t="shared" si="10"/>
        <v>128.99011999999999</v>
      </c>
      <c r="N40" s="11">
        <f t="shared" si="3"/>
        <v>971.90800000000002</v>
      </c>
      <c r="O40" s="24"/>
    </row>
    <row r="41" spans="1:15" ht="45.75" customHeight="1" x14ac:dyDescent="0.25">
      <c r="A41" s="13">
        <v>33</v>
      </c>
      <c r="B41" s="8" t="s">
        <v>44</v>
      </c>
      <c r="C41" s="8">
        <v>33</v>
      </c>
      <c r="D41" s="8" t="s">
        <v>49</v>
      </c>
      <c r="E41" s="9" t="s">
        <v>12</v>
      </c>
      <c r="F41" s="9" t="s">
        <v>12</v>
      </c>
      <c r="G41" s="10">
        <v>0.72919999999999996</v>
      </c>
      <c r="H41" s="14">
        <v>68.349999999999994</v>
      </c>
      <c r="I41" s="11">
        <v>515</v>
      </c>
      <c r="J41" s="11">
        <f t="shared" si="8"/>
        <v>49.840819999999994</v>
      </c>
      <c r="K41" s="11">
        <f t="shared" si="2"/>
        <v>375.53799999999995</v>
      </c>
      <c r="L41" s="9">
        <v>0</v>
      </c>
      <c r="M41" s="11">
        <f t="shared" si="10"/>
        <v>49.840819999999994</v>
      </c>
      <c r="N41" s="11">
        <f t="shared" si="3"/>
        <v>375.53799999999995</v>
      </c>
      <c r="O41" s="24"/>
    </row>
    <row r="42" spans="1:15" ht="45.75" customHeight="1" x14ac:dyDescent="0.25">
      <c r="A42" s="13">
        <v>34</v>
      </c>
      <c r="B42" s="8" t="s">
        <v>44</v>
      </c>
      <c r="C42" s="8">
        <v>34</v>
      </c>
      <c r="D42" s="8" t="s">
        <v>50</v>
      </c>
      <c r="E42" s="9" t="s">
        <v>12</v>
      </c>
      <c r="F42" s="9" t="s">
        <v>12</v>
      </c>
      <c r="G42" s="10">
        <v>2.0488</v>
      </c>
      <c r="H42" s="14">
        <v>68.349999999999994</v>
      </c>
      <c r="I42" s="11">
        <v>515</v>
      </c>
      <c r="J42" s="11">
        <f t="shared" si="8"/>
        <v>140.03547999999998</v>
      </c>
      <c r="K42" s="11">
        <f t="shared" si="2"/>
        <v>1055.1320000000001</v>
      </c>
      <c r="L42" s="9">
        <v>0</v>
      </c>
      <c r="M42" s="11">
        <f t="shared" si="10"/>
        <v>140.03547999999998</v>
      </c>
      <c r="N42" s="11">
        <f t="shared" si="3"/>
        <v>1055.1320000000001</v>
      </c>
      <c r="O42" s="12"/>
    </row>
    <row r="43" spans="1:15" ht="45.75" customHeight="1" x14ac:dyDescent="0.25">
      <c r="A43" s="13">
        <v>35</v>
      </c>
      <c r="B43" s="8" t="s">
        <v>44</v>
      </c>
      <c r="C43" s="8">
        <v>35</v>
      </c>
      <c r="D43" s="8" t="s">
        <v>51</v>
      </c>
      <c r="E43" s="9" t="s">
        <v>12</v>
      </c>
      <c r="F43" s="9" t="s">
        <v>12</v>
      </c>
      <c r="G43" s="10">
        <v>0.73529999999999995</v>
      </c>
      <c r="H43" s="14">
        <v>68.349999999999994</v>
      </c>
      <c r="I43" s="11">
        <v>515</v>
      </c>
      <c r="J43" s="11">
        <f t="shared" si="8"/>
        <v>50.257754999999996</v>
      </c>
      <c r="K43" s="11">
        <f t="shared" si="2"/>
        <v>378.67949999999996</v>
      </c>
      <c r="L43" s="9">
        <v>0</v>
      </c>
      <c r="M43" s="11">
        <f t="shared" si="10"/>
        <v>50.257754999999996</v>
      </c>
      <c r="N43" s="11">
        <f t="shared" si="3"/>
        <v>378.67949999999996</v>
      </c>
      <c r="O43" s="24" t="s">
        <v>52</v>
      </c>
    </row>
    <row r="44" spans="1:15" ht="45.75" customHeight="1" x14ac:dyDescent="0.25">
      <c r="A44" s="13">
        <v>36</v>
      </c>
      <c r="B44" s="8" t="s">
        <v>44</v>
      </c>
      <c r="C44" s="8">
        <v>36</v>
      </c>
      <c r="D44" s="8" t="s">
        <v>53</v>
      </c>
      <c r="E44" s="9" t="s">
        <v>12</v>
      </c>
      <c r="F44" s="9" t="s">
        <v>12</v>
      </c>
      <c r="G44" s="10">
        <v>0.36270000000000002</v>
      </c>
      <c r="H44" s="14">
        <v>68.349999999999994</v>
      </c>
      <c r="I44" s="11">
        <v>515</v>
      </c>
      <c r="J44" s="11">
        <f t="shared" si="8"/>
        <v>24.790544999999998</v>
      </c>
      <c r="K44" s="11">
        <f t="shared" si="2"/>
        <v>186.79050000000001</v>
      </c>
      <c r="L44" s="9">
        <v>0</v>
      </c>
      <c r="M44" s="11">
        <f t="shared" si="10"/>
        <v>24.790544999999998</v>
      </c>
      <c r="N44" s="11">
        <f t="shared" si="3"/>
        <v>186.79050000000001</v>
      </c>
      <c r="O44" s="24" t="s">
        <v>52</v>
      </c>
    </row>
    <row r="45" spans="1:15" ht="45.75" customHeight="1" x14ac:dyDescent="0.25">
      <c r="A45" s="13">
        <v>37</v>
      </c>
      <c r="B45" s="8" t="s">
        <v>44</v>
      </c>
      <c r="C45" s="8">
        <v>37</v>
      </c>
      <c r="D45" s="8" t="s">
        <v>54</v>
      </c>
      <c r="E45" s="9" t="s">
        <v>12</v>
      </c>
      <c r="F45" s="9" t="s">
        <v>12</v>
      </c>
      <c r="G45" s="10">
        <v>0.70689999999999997</v>
      </c>
      <c r="H45" s="14">
        <v>68.349999999999994</v>
      </c>
      <c r="I45" s="11">
        <v>515</v>
      </c>
      <c r="J45" s="11">
        <f t="shared" si="8"/>
        <v>48.316614999999992</v>
      </c>
      <c r="K45" s="11">
        <f t="shared" si="2"/>
        <v>364.05349999999999</v>
      </c>
      <c r="L45" s="9">
        <v>0</v>
      </c>
      <c r="M45" s="11">
        <f t="shared" si="10"/>
        <v>48.316614999999992</v>
      </c>
      <c r="N45" s="11">
        <f t="shared" si="3"/>
        <v>364.05349999999999</v>
      </c>
      <c r="O45" s="24" t="s">
        <v>52</v>
      </c>
    </row>
    <row r="46" spans="1:15" ht="45.75" customHeight="1" x14ac:dyDescent="0.25">
      <c r="A46" s="13">
        <v>38</v>
      </c>
      <c r="B46" s="8" t="s">
        <v>44</v>
      </c>
      <c r="C46" s="8">
        <v>38</v>
      </c>
      <c r="D46" s="8" t="s">
        <v>55</v>
      </c>
      <c r="E46" s="9" t="s">
        <v>12</v>
      </c>
      <c r="F46" s="9" t="s">
        <v>12</v>
      </c>
      <c r="G46" s="10">
        <v>0.3851</v>
      </c>
      <c r="H46" s="14">
        <v>68.349999999999994</v>
      </c>
      <c r="I46" s="11">
        <v>515</v>
      </c>
      <c r="J46" s="11">
        <f t="shared" si="8"/>
        <v>26.321584999999999</v>
      </c>
      <c r="K46" s="11">
        <f t="shared" si="2"/>
        <v>198.32650000000001</v>
      </c>
      <c r="L46" s="9">
        <v>0</v>
      </c>
      <c r="M46" s="11">
        <f t="shared" si="10"/>
        <v>26.321584999999999</v>
      </c>
      <c r="N46" s="11">
        <f t="shared" si="3"/>
        <v>198.32650000000001</v>
      </c>
      <c r="O46" s="24" t="s">
        <v>52</v>
      </c>
    </row>
    <row r="47" spans="1:15" ht="45.75" customHeight="1" x14ac:dyDescent="0.25">
      <c r="A47" s="13">
        <v>39</v>
      </c>
      <c r="B47" s="8" t="s">
        <v>44</v>
      </c>
      <c r="C47" s="8">
        <v>39</v>
      </c>
      <c r="D47" s="8" t="s">
        <v>56</v>
      </c>
      <c r="E47" s="9" t="s">
        <v>12</v>
      </c>
      <c r="F47" s="9" t="s">
        <v>12</v>
      </c>
      <c r="G47" s="10">
        <v>0.92010000000000003</v>
      </c>
      <c r="H47" s="14">
        <v>68.349999999999994</v>
      </c>
      <c r="I47" s="11">
        <v>515</v>
      </c>
      <c r="J47" s="11">
        <f t="shared" si="8"/>
        <v>62.888835</v>
      </c>
      <c r="K47" s="11">
        <f t="shared" si="2"/>
        <v>473.85149999999999</v>
      </c>
      <c r="L47" s="9">
        <v>0</v>
      </c>
      <c r="M47" s="11">
        <f t="shared" si="10"/>
        <v>62.888835</v>
      </c>
      <c r="N47" s="11">
        <f t="shared" si="3"/>
        <v>473.85149999999999</v>
      </c>
      <c r="O47" s="24" t="s">
        <v>52</v>
      </c>
    </row>
    <row r="48" spans="1:15" ht="45.75" customHeight="1" x14ac:dyDescent="0.25">
      <c r="A48" s="13">
        <v>40</v>
      </c>
      <c r="B48" s="8" t="s">
        <v>44</v>
      </c>
      <c r="C48" s="8">
        <v>40</v>
      </c>
      <c r="D48" s="8" t="s">
        <v>57</v>
      </c>
      <c r="E48" s="9" t="s">
        <v>12</v>
      </c>
      <c r="F48" s="9" t="s">
        <v>12</v>
      </c>
      <c r="G48" s="10">
        <v>0.75700000000000001</v>
      </c>
      <c r="H48" s="14">
        <v>68.349999999999994</v>
      </c>
      <c r="I48" s="11">
        <v>515</v>
      </c>
      <c r="J48" s="11">
        <f t="shared" si="8"/>
        <v>51.740949999999998</v>
      </c>
      <c r="K48" s="11">
        <f t="shared" si="2"/>
        <v>389.85500000000002</v>
      </c>
      <c r="L48" s="9">
        <v>0</v>
      </c>
      <c r="M48" s="11">
        <f t="shared" si="10"/>
        <v>51.740949999999998</v>
      </c>
      <c r="N48" s="11">
        <f t="shared" si="3"/>
        <v>389.85500000000002</v>
      </c>
      <c r="O48" s="24" t="s">
        <v>52</v>
      </c>
    </row>
    <row r="49" spans="1:15" ht="45.75" customHeight="1" x14ac:dyDescent="0.25">
      <c r="A49" s="13">
        <v>41</v>
      </c>
      <c r="B49" s="8" t="s">
        <v>44</v>
      </c>
      <c r="C49" s="8">
        <v>41</v>
      </c>
      <c r="D49" s="8" t="s">
        <v>58</v>
      </c>
      <c r="E49" s="9" t="s">
        <v>12</v>
      </c>
      <c r="F49" s="9" t="s">
        <v>12</v>
      </c>
      <c r="G49" s="10">
        <v>0.19980000000000001</v>
      </c>
      <c r="H49" s="14">
        <v>68.349999999999994</v>
      </c>
      <c r="I49" s="11">
        <v>515</v>
      </c>
      <c r="J49" s="11">
        <f t="shared" si="8"/>
        <v>13.656329999999999</v>
      </c>
      <c r="K49" s="11">
        <f t="shared" si="2"/>
        <v>102.89700000000001</v>
      </c>
      <c r="L49" s="9">
        <v>0</v>
      </c>
      <c r="M49" s="11">
        <f t="shared" si="10"/>
        <v>13.656329999999999</v>
      </c>
      <c r="N49" s="11">
        <f t="shared" si="3"/>
        <v>102.89700000000001</v>
      </c>
      <c r="O49" s="24" t="s">
        <v>52</v>
      </c>
    </row>
    <row r="50" spans="1:15" ht="45.75" customHeight="1" x14ac:dyDescent="0.25">
      <c r="A50" s="13">
        <v>42</v>
      </c>
      <c r="B50" s="8" t="s">
        <v>44</v>
      </c>
      <c r="C50" s="8">
        <v>42</v>
      </c>
      <c r="D50" s="8" t="s">
        <v>59</v>
      </c>
      <c r="E50" s="9" t="s">
        <v>12</v>
      </c>
      <c r="F50" s="9" t="s">
        <v>12</v>
      </c>
      <c r="G50" s="10">
        <v>0.19969999999999999</v>
      </c>
      <c r="H50" s="14">
        <v>68.349999999999994</v>
      </c>
      <c r="I50" s="11">
        <v>515</v>
      </c>
      <c r="J50" s="11">
        <f t="shared" si="8"/>
        <v>13.649494999999998</v>
      </c>
      <c r="K50" s="11">
        <f t="shared" si="2"/>
        <v>102.84549999999999</v>
      </c>
      <c r="L50" s="9">
        <v>0</v>
      </c>
      <c r="M50" s="11">
        <f t="shared" si="10"/>
        <v>13.649494999999998</v>
      </c>
      <c r="N50" s="11">
        <f t="shared" si="3"/>
        <v>102.84549999999999</v>
      </c>
      <c r="O50" s="24" t="s">
        <v>52</v>
      </c>
    </row>
    <row r="51" spans="1:15" ht="45.75" customHeight="1" x14ac:dyDescent="0.25">
      <c r="A51" s="13">
        <v>43</v>
      </c>
      <c r="B51" s="8" t="s">
        <v>44</v>
      </c>
      <c r="C51" s="8">
        <v>43</v>
      </c>
      <c r="D51" s="8" t="s">
        <v>60</v>
      </c>
      <c r="E51" s="9" t="s">
        <v>12</v>
      </c>
      <c r="F51" s="9" t="s">
        <v>12</v>
      </c>
      <c r="G51" s="10">
        <v>0.36509999999999998</v>
      </c>
      <c r="H51" s="14">
        <v>68.349999999999994</v>
      </c>
      <c r="I51" s="11">
        <v>515</v>
      </c>
      <c r="J51" s="11">
        <f t="shared" si="8"/>
        <v>24.954584999999998</v>
      </c>
      <c r="K51" s="11">
        <f t="shared" si="2"/>
        <v>188.0265</v>
      </c>
      <c r="L51" s="9">
        <v>0</v>
      </c>
      <c r="M51" s="11">
        <f t="shared" si="10"/>
        <v>24.954584999999998</v>
      </c>
      <c r="N51" s="11">
        <f t="shared" si="3"/>
        <v>188.0265</v>
      </c>
      <c r="O51" s="24" t="s">
        <v>52</v>
      </c>
    </row>
    <row r="52" spans="1:15" ht="45.75" customHeight="1" x14ac:dyDescent="0.25">
      <c r="A52" s="13">
        <v>44</v>
      </c>
      <c r="B52" s="8" t="s">
        <v>61</v>
      </c>
      <c r="C52" s="8">
        <v>44</v>
      </c>
      <c r="D52" s="8">
        <v>98</v>
      </c>
      <c r="E52" s="9" t="s">
        <v>12</v>
      </c>
      <c r="F52" s="9" t="s">
        <v>12</v>
      </c>
      <c r="G52" s="10">
        <v>0.68620000000000003</v>
      </c>
      <c r="H52" s="14">
        <v>68.349999999999994</v>
      </c>
      <c r="I52" s="11">
        <v>515</v>
      </c>
      <c r="J52" s="11">
        <f>G52*H52</f>
        <v>46.901769999999999</v>
      </c>
      <c r="K52" s="11">
        <f t="shared" si="2"/>
        <v>353.39300000000003</v>
      </c>
      <c r="L52" s="9">
        <v>0</v>
      </c>
      <c r="M52" s="11">
        <f>J52+L52</f>
        <v>46.901769999999999</v>
      </c>
      <c r="N52" s="11">
        <f t="shared" si="3"/>
        <v>353.39300000000003</v>
      </c>
      <c r="O52" s="23"/>
    </row>
    <row r="53" spans="1:15" ht="45.75" customHeight="1" x14ac:dyDescent="0.25">
      <c r="A53" s="13">
        <v>45</v>
      </c>
      <c r="B53" s="8" t="s">
        <v>61</v>
      </c>
      <c r="C53" s="8">
        <v>45</v>
      </c>
      <c r="D53" s="8" t="s">
        <v>62</v>
      </c>
      <c r="E53" s="9" t="s">
        <v>12</v>
      </c>
      <c r="F53" s="9" t="s">
        <v>12</v>
      </c>
      <c r="G53" s="10">
        <v>0.3861</v>
      </c>
      <c r="H53" s="14">
        <v>68.349999999999994</v>
      </c>
      <c r="I53" s="11">
        <v>515</v>
      </c>
      <c r="J53" s="11">
        <f t="shared" ref="J53:J60" si="11">G53*H53</f>
        <v>26.389934999999998</v>
      </c>
      <c r="K53" s="11">
        <f t="shared" si="2"/>
        <v>198.8415</v>
      </c>
      <c r="L53" s="9">
        <v>0</v>
      </c>
      <c r="M53" s="11">
        <f t="shared" ref="M53:M60" si="12">J53+L53</f>
        <v>26.389934999999998</v>
      </c>
      <c r="N53" s="11">
        <f t="shared" si="3"/>
        <v>198.8415</v>
      </c>
      <c r="O53" s="24"/>
    </row>
    <row r="54" spans="1:15" ht="45.75" customHeight="1" x14ac:dyDescent="0.25">
      <c r="A54" s="13">
        <v>46</v>
      </c>
      <c r="B54" s="8" t="s">
        <v>61</v>
      </c>
      <c r="C54" s="8">
        <v>46</v>
      </c>
      <c r="D54" s="8" t="s">
        <v>63</v>
      </c>
      <c r="E54" s="9" t="s">
        <v>12</v>
      </c>
      <c r="F54" s="9" t="s">
        <v>12</v>
      </c>
      <c r="G54" s="10">
        <v>0.49349999999999999</v>
      </c>
      <c r="H54" s="14">
        <v>68.349999999999994</v>
      </c>
      <c r="I54" s="11">
        <v>515</v>
      </c>
      <c r="J54" s="11">
        <f t="shared" si="11"/>
        <v>33.730725</v>
      </c>
      <c r="K54" s="11">
        <f t="shared" si="2"/>
        <v>254.1525</v>
      </c>
      <c r="L54" s="9">
        <v>0</v>
      </c>
      <c r="M54" s="11">
        <f t="shared" si="12"/>
        <v>33.730725</v>
      </c>
      <c r="N54" s="11">
        <f t="shared" si="3"/>
        <v>254.1525</v>
      </c>
      <c r="O54" s="24"/>
    </row>
    <row r="55" spans="1:15" ht="45.75" customHeight="1" x14ac:dyDescent="0.25">
      <c r="A55" s="13">
        <v>47</v>
      </c>
      <c r="B55" s="8" t="s">
        <v>61</v>
      </c>
      <c r="C55" s="8">
        <v>47</v>
      </c>
      <c r="D55" s="8" t="s">
        <v>64</v>
      </c>
      <c r="E55" s="9" t="s">
        <v>12</v>
      </c>
      <c r="F55" s="9" t="s">
        <v>12</v>
      </c>
      <c r="G55" s="10">
        <v>0.29210000000000003</v>
      </c>
      <c r="H55" s="14">
        <v>68.349999999999994</v>
      </c>
      <c r="I55" s="11">
        <v>515</v>
      </c>
      <c r="J55" s="11">
        <f t="shared" si="11"/>
        <v>19.965035</v>
      </c>
      <c r="K55" s="11">
        <f t="shared" si="2"/>
        <v>150.4315</v>
      </c>
      <c r="L55" s="9">
        <v>0</v>
      </c>
      <c r="M55" s="11">
        <f t="shared" si="12"/>
        <v>19.965035</v>
      </c>
      <c r="N55" s="11">
        <f t="shared" si="3"/>
        <v>150.4315</v>
      </c>
      <c r="O55" s="24"/>
    </row>
    <row r="56" spans="1:15" ht="45.75" customHeight="1" x14ac:dyDescent="0.25">
      <c r="A56" s="13">
        <v>48</v>
      </c>
      <c r="B56" s="8" t="s">
        <v>61</v>
      </c>
      <c r="C56" s="8">
        <v>48</v>
      </c>
      <c r="D56" s="8" t="s">
        <v>65</v>
      </c>
      <c r="E56" s="9" t="s">
        <v>12</v>
      </c>
      <c r="F56" s="9" t="s">
        <v>12</v>
      </c>
      <c r="G56" s="10">
        <v>0.37659999999999999</v>
      </c>
      <c r="H56" s="14">
        <v>68.349999999999994</v>
      </c>
      <c r="I56" s="11">
        <v>515</v>
      </c>
      <c r="J56" s="11">
        <f t="shared" si="11"/>
        <v>25.740609999999997</v>
      </c>
      <c r="K56" s="11">
        <f t="shared" si="2"/>
        <v>193.94899999999998</v>
      </c>
      <c r="L56" s="9">
        <v>0</v>
      </c>
      <c r="M56" s="11">
        <f t="shared" si="12"/>
        <v>25.740609999999997</v>
      </c>
      <c r="N56" s="11">
        <f t="shared" si="3"/>
        <v>193.94899999999998</v>
      </c>
      <c r="O56" s="12"/>
    </row>
    <row r="57" spans="1:15" ht="45.75" customHeight="1" x14ac:dyDescent="0.25">
      <c r="A57" s="13">
        <v>49</v>
      </c>
      <c r="B57" s="8" t="s">
        <v>61</v>
      </c>
      <c r="C57" s="8">
        <v>49</v>
      </c>
      <c r="D57" s="8" t="s">
        <v>66</v>
      </c>
      <c r="E57" s="9" t="s">
        <v>12</v>
      </c>
      <c r="F57" s="9" t="s">
        <v>12</v>
      </c>
      <c r="G57" s="10">
        <v>0.1192</v>
      </c>
      <c r="H57" s="14">
        <v>68.349999999999994</v>
      </c>
      <c r="I57" s="11">
        <v>515</v>
      </c>
      <c r="J57" s="11">
        <f t="shared" si="11"/>
        <v>8.1473199999999988</v>
      </c>
      <c r="K57" s="11">
        <f t="shared" si="2"/>
        <v>61.387999999999998</v>
      </c>
      <c r="L57" s="9">
        <v>0</v>
      </c>
      <c r="M57" s="11">
        <f t="shared" si="12"/>
        <v>8.1473199999999988</v>
      </c>
      <c r="N57" s="11">
        <f t="shared" si="3"/>
        <v>61.387999999999998</v>
      </c>
      <c r="O57" s="12"/>
    </row>
    <row r="58" spans="1:15" ht="45.75" customHeight="1" x14ac:dyDescent="0.25">
      <c r="A58" s="13">
        <v>50</v>
      </c>
      <c r="B58" s="8" t="s">
        <v>61</v>
      </c>
      <c r="C58" s="8">
        <v>50</v>
      </c>
      <c r="D58" s="25" t="s">
        <v>67</v>
      </c>
      <c r="E58" s="9" t="s">
        <v>20</v>
      </c>
      <c r="F58" s="9" t="s">
        <v>20</v>
      </c>
      <c r="G58" s="10">
        <v>1.278</v>
      </c>
      <c r="H58" s="11">
        <v>26.54</v>
      </c>
      <c r="I58" s="11">
        <v>200</v>
      </c>
      <c r="J58" s="11">
        <f t="shared" si="11"/>
        <v>33.918120000000002</v>
      </c>
      <c r="K58" s="11">
        <f t="shared" si="2"/>
        <v>255.6</v>
      </c>
      <c r="L58" s="9">
        <v>0</v>
      </c>
      <c r="M58" s="11">
        <f t="shared" si="12"/>
        <v>33.918120000000002</v>
      </c>
      <c r="N58" s="11">
        <f t="shared" si="3"/>
        <v>255.6</v>
      </c>
      <c r="O58" s="24" t="s">
        <v>68</v>
      </c>
    </row>
    <row r="59" spans="1:15" ht="45.75" customHeight="1" x14ac:dyDescent="0.25">
      <c r="A59" s="13">
        <v>51</v>
      </c>
      <c r="B59" s="8" t="s">
        <v>61</v>
      </c>
      <c r="C59" s="8">
        <v>51</v>
      </c>
      <c r="D59" s="8" t="s">
        <v>69</v>
      </c>
      <c r="E59" s="9" t="s">
        <v>12</v>
      </c>
      <c r="F59" s="9" t="s">
        <v>12</v>
      </c>
      <c r="G59" s="10">
        <v>0.57879999999999998</v>
      </c>
      <c r="H59" s="11">
        <v>68.349999999999994</v>
      </c>
      <c r="I59" s="11">
        <v>515</v>
      </c>
      <c r="J59" s="11">
        <f t="shared" si="11"/>
        <v>39.560979999999994</v>
      </c>
      <c r="K59" s="11">
        <f t="shared" si="2"/>
        <v>298.08199999999999</v>
      </c>
      <c r="L59" s="9">
        <v>0</v>
      </c>
      <c r="M59" s="11">
        <f t="shared" si="12"/>
        <v>39.560979999999994</v>
      </c>
      <c r="N59" s="11">
        <f t="shared" si="3"/>
        <v>298.08199999999999</v>
      </c>
      <c r="O59" s="24" t="s">
        <v>52</v>
      </c>
    </row>
    <row r="60" spans="1:15" ht="45.75" customHeight="1" x14ac:dyDescent="0.25">
      <c r="A60" s="13">
        <v>52</v>
      </c>
      <c r="B60" s="8" t="s">
        <v>61</v>
      </c>
      <c r="C60" s="8">
        <v>52</v>
      </c>
      <c r="D60" s="8">
        <v>1256</v>
      </c>
      <c r="E60" s="9" t="s">
        <v>12</v>
      </c>
      <c r="F60" s="9" t="s">
        <v>12</v>
      </c>
      <c r="G60" s="10">
        <v>0.80569999999999997</v>
      </c>
      <c r="H60" s="11">
        <v>68.349999999999994</v>
      </c>
      <c r="I60" s="11">
        <v>515</v>
      </c>
      <c r="J60" s="11">
        <f t="shared" si="11"/>
        <v>55.069594999999993</v>
      </c>
      <c r="K60" s="11">
        <f t="shared" si="2"/>
        <v>414.93549999999999</v>
      </c>
      <c r="L60" s="9">
        <v>0</v>
      </c>
      <c r="M60" s="11">
        <f t="shared" si="12"/>
        <v>55.069594999999993</v>
      </c>
      <c r="N60" s="11">
        <f t="shared" si="3"/>
        <v>414.93549999999999</v>
      </c>
      <c r="O60" s="12"/>
    </row>
    <row r="61" spans="1:15" ht="15.75" x14ac:dyDescent="0.25">
      <c r="A61" s="2"/>
    </row>
    <row r="62" spans="1:15" ht="44.25" customHeight="1" x14ac:dyDescent="0.25">
      <c r="A62" s="27" t="s">
        <v>76</v>
      </c>
      <c r="B62" s="27"/>
      <c r="C62" s="27"/>
      <c r="D62" s="3"/>
      <c r="G62" s="4"/>
      <c r="H62" s="4"/>
      <c r="I62" s="4"/>
      <c r="J62" s="4"/>
      <c r="K62" s="4"/>
      <c r="M62" s="4"/>
      <c r="N62" s="4"/>
    </row>
    <row r="63" spans="1:15" ht="44.25" customHeight="1" x14ac:dyDescent="0.25">
      <c r="A63" s="27" t="s">
        <v>78</v>
      </c>
      <c r="B63" s="27"/>
      <c r="C63" s="27"/>
      <c r="D63" s="27"/>
      <c r="J63" s="4"/>
      <c r="K63" s="4"/>
      <c r="L63" s="4"/>
    </row>
  </sheetData>
  <mergeCells count="3">
    <mergeCell ref="A4:C4"/>
    <mergeCell ref="A62:C62"/>
    <mergeCell ref="A63:D63"/>
  </mergeCells>
  <pageMargins left="0.70866141732283472" right="0.70866141732283472" top="0.74803149606299213" bottom="0.74803149606299213" header="0.31496062992125984" footer="0.31496062992125984"/>
  <pageSetup paperSize="9" scale="3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25 GOD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2023-03-22T08:11:45Z</cp:lastPrinted>
  <dcterms:created xsi:type="dcterms:W3CDTF">2023-03-22T07:40:42Z</dcterms:created>
  <dcterms:modified xsi:type="dcterms:W3CDTF">2023-05-11T09:17:59Z</dcterms:modified>
</cp:coreProperties>
</file>