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mps.sharepoint.com/sites/MPS/RURAL/SHPPPRR/TA/Aktivnosti/498-2024 IZRADA PROMO MATERIJALA/DoN web/"/>
    </mc:Choice>
  </mc:AlternateContent>
  <xr:revisionPtr revIDLastSave="0" documentId="8_{E983F1D2-F64E-4C5B-B5EA-516FF8927746}" xr6:coauthVersionLast="36" xr6:coauthVersionMax="36" xr10:uidLastSave="{00000000-0000-0000-0000-000000000000}"/>
  <bookViews>
    <workbookView xWindow="0" yWindow="0" windowWidth="21570" windowHeight="7575" activeTab="1" xr2:uid="{26EC7654-5775-43C1-BE26-CEE1AC0BB484}"/>
  </bookViews>
  <sheets>
    <sheet name="Grafička priprema" sheetId="1" r:id="rId1"/>
    <sheet name="Tisak" sheetId="3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15" i="3"/>
  <c r="H19" i="3"/>
  <c r="H7" i="3"/>
  <c r="H22" i="1" l="1"/>
  <c r="H8" i="1" l="1"/>
  <c r="H11" i="3"/>
  <c r="H18" i="1" l="1"/>
  <c r="H19" i="1"/>
  <c r="H20" i="1"/>
  <c r="H21" i="1"/>
  <c r="H23" i="1"/>
  <c r="H7" i="1" l="1"/>
  <c r="H9" i="1"/>
  <c r="H10" i="1"/>
  <c r="H11" i="1"/>
  <c r="H12" i="1"/>
  <c r="H13" i="1"/>
  <c r="H14" i="1"/>
  <c r="H15" i="1"/>
  <c r="H16" i="1"/>
  <c r="H17" i="1"/>
  <c r="H23" i="3"/>
  <c r="H27" i="3"/>
  <c r="H29" i="3"/>
  <c r="H31" i="3"/>
  <c r="H33" i="3"/>
  <c r="H25" i="1" l="1"/>
  <c r="H26" i="1" s="1"/>
  <c r="H38" i="3"/>
  <c r="H39" i="3" l="1"/>
  <c r="H40" i="3" s="1"/>
</calcChain>
</file>

<file path=xl/sharedStrings.xml><?xml version="1.0" encoding="utf-8"?>
<sst xmlns="http://schemas.openxmlformats.org/spreadsheetml/2006/main" count="191" uniqueCount="90">
  <si>
    <t xml:space="preserve">PRILOG II - TROŠKOVNIK </t>
  </si>
  <si>
    <t>GRUPA 1: Dizajn materijala i grafička priprema za tisak</t>
  </si>
  <si>
    <t xml:space="preserve">NAZIV PREDMETA NABAVE:  </t>
  </si>
  <si>
    <t xml:space="preserve">EVIDENCIJSKI BROJ NABAVE: </t>
  </si>
  <si>
    <t>Rd. Br.</t>
  </si>
  <si>
    <t>Naziv predmeta nabave</t>
  </si>
  <si>
    <t>Opis i tehnička specifikacija</t>
  </si>
  <si>
    <t>Jedinica mjere</t>
  </si>
  <si>
    <t>Količina</t>
  </si>
  <si>
    <t xml:space="preserve">Cijena stavke </t>
  </si>
  <si>
    <t>Ukupno</t>
  </si>
  <si>
    <t>6=4x5</t>
  </si>
  <si>
    <r>
      <rPr>
        <b/>
        <sz val="10"/>
        <color theme="1"/>
        <rFont val="Calibri"/>
        <family val="2"/>
        <charset val="238"/>
        <scheme val="minor"/>
      </rPr>
      <t>Usluga
uključuje:</t>
    </r>
    <r>
      <rPr>
        <sz val="11"/>
        <color theme="1"/>
        <rFont val="Calibri"/>
        <family val="2"/>
        <charset val="238"/>
        <scheme val="minor"/>
      </rPr>
      <t/>
    </r>
  </si>
  <si>
    <t>Usluga
uključuje:</t>
  </si>
  <si>
    <t>UKUPNO</t>
  </si>
  <si>
    <t>u EUR bez PDV-a</t>
  </si>
  <si>
    <t>PDV (25 %) u EUR</t>
  </si>
  <si>
    <t>Ukupno u EUR s PDV-om</t>
  </si>
  <si>
    <t>NAPOMENA: Usluge uključuju: tri idejna rješenja, jedno izvedbeno rješenje, razradu, prijelom, pripremu za tisak i pravo trajnog korištenja</t>
  </si>
  <si>
    <r>
      <rPr>
        <b/>
        <sz val="11"/>
        <color rgb="FF000000"/>
        <rFont val="Calibri"/>
        <family val="2"/>
        <charset val="238"/>
        <scheme val="minor"/>
      </rPr>
      <t>Upute za popunjavanje ponudbenog troškovnika:</t>
    </r>
    <r>
      <rPr>
        <sz val="11"/>
        <color rgb="FF000000"/>
        <rFont val="Calibri"/>
        <family val="2"/>
        <charset val="238"/>
        <scheme val="minor"/>
      </rPr>
      <t xml:space="preserve">
• Sve cijene se izražavaju u Eurima
• Jedinična cijena predmeta nabave uključuje sve troškove i popuste
• Ponuditelj mora ispuniti sve tražene stavke Troškovnika</t>
    </r>
  </si>
  <si>
    <t>Pečat ponuditelja</t>
  </si>
  <si>
    <t>Ime, prezime i potpis odgovorne osobe
                                                                             _____________________________________</t>
  </si>
  <si>
    <t>GRUPA 2: Nabava i tisak promotivnog materijala</t>
  </si>
  <si>
    <t>Rd. Broj</t>
  </si>
  <si>
    <t>Jedinična mjera</t>
  </si>
  <si>
    <t>Specifikacije:</t>
  </si>
  <si>
    <t>Tisak:</t>
  </si>
  <si>
    <t>Dizajn i priprema:</t>
  </si>
  <si>
    <t>Dimenzije:</t>
  </si>
  <si>
    <t>Dimenzija;:</t>
  </si>
  <si>
    <t>naručiteljeva (dostava u PDF-u)</t>
  </si>
  <si>
    <t>BROŠURA 2</t>
  </si>
  <si>
    <t>do 96 stranica (4 stranice omota)</t>
  </si>
  <si>
    <t>200x275 mm</t>
  </si>
  <si>
    <t>BROŠURA 3</t>
  </si>
  <si>
    <t>200x200 mm - zatvoren format</t>
  </si>
  <si>
    <t>Papir: Kunstdruck mat 135 g/m2 – knjižni blok 
Kunstdruck mat 250 g/m2 – korice 
Tisak: 4/4 – knjižni blok 
Boja: CMYK
4/4 + 1/0 mat plastifikacija - korice 
Dorada: rezanje, savijanje, lijepljenje u hrptu, pakiranje</t>
  </si>
  <si>
    <t>LETAK 1</t>
  </si>
  <si>
    <t>LETAK 2</t>
  </si>
  <si>
    <t>A4 otvoreni, falcan 2 puta
American zatvoreni
6 stranica
Tisak:4/4
Boja: CMYK
dorada: savijanja C ili Z falc, obrezano na format</t>
  </si>
  <si>
    <t>BROŠURA 5</t>
  </si>
  <si>
    <t>do 100 stranica (4 stranice omota)</t>
  </si>
  <si>
    <t>210x300 mm - zatvoren format</t>
  </si>
  <si>
    <t>Roll up banner s aluminijskim kućište i torbom</t>
  </si>
  <si>
    <t>Mogućnost tiska na proizvod u različitim bojama.</t>
  </si>
  <si>
    <t>ROLL UP BANNER</t>
  </si>
  <si>
    <t>tisak: 4/4 kolor obostrano – A4 papir format
4/4 korice
Boja: CMYK
papir: 135 g/m2 mat 250 g Kunstdruck (korice)
dorada: rezanje, savijanje, lijepljenje u hrptu, pakiranje</t>
  </si>
  <si>
    <t>tisak:  4/4 kolor obostrano – A4 papir format
4/4 korice
Boja: CMYK
papir: 135 g/m2 sjajni, 250 g Kunstdruck (korice)
dorada: rezanje, savijanje, lijepljenje u hrptu, pakiranje</t>
  </si>
  <si>
    <t>DIZAJN I PRIPREMA ZA TISAK BROŠURE 2</t>
  </si>
  <si>
    <t>DIZAJN I PRIPREMA ZA TISAK BROŠURE 3</t>
  </si>
  <si>
    <t>DIZAJN I PRIPREMA ZA TISAK BROŠURE 4</t>
  </si>
  <si>
    <t>DIZAJN I PRIPREMA ZA TISAK BROŠURE 5</t>
  </si>
  <si>
    <t>DIZAJN I PRIPREMA ZA TISAK LETAK 1</t>
  </si>
  <si>
    <t>DIZAJN I PRIPREMA ZA TISAK LETAK 2</t>
  </si>
  <si>
    <t>do tri idejna rješenja, jedno izvedbeno rješenje, razrada, prijelom, pripremu za tisak, pravo trajnog korištenja</t>
  </si>
  <si>
    <t>do tri idejna rješenja
jedno izvedbeno rješenje, razradu, prijelom, pripremu za tisak, 
pravo trajnog korištenja</t>
  </si>
  <si>
    <t>LOGOTIP NACIONALNE MREŽE ZAJEDNIČKE POLJOPRIVREDNE POLITIKE</t>
  </si>
  <si>
    <t>SMJERNICE ZA UPOTREBU VIZUALNOG IDENTITETA NACIONALNE MREŽE ZAJEDNIČKE POLJOPRIVREDNE POLITIKE</t>
  </si>
  <si>
    <t>izrada smjernica za upotrebu vizualnog identiteta Nacionalne mreže Zajedničke poljoprivredne politike i prepoznatljivost tiskanih i ostalih promotivnih materijala</t>
  </si>
  <si>
    <t>DIZAJN I PRIPREMA ZA TISAK ROLL-UP BANNER</t>
  </si>
  <si>
    <t>LETAK 3</t>
  </si>
  <si>
    <t>do tri idejna rješenja i jedno izvedbeno rješenje, razradu, pripremu za tisak, pravo trajnog korištenja</t>
  </si>
  <si>
    <t>DIZAJN I PRIPREMA ZA TISAK LETAK 3</t>
  </si>
  <si>
    <t>komad</t>
  </si>
  <si>
    <t>usluga</t>
  </si>
  <si>
    <t>izrada logotipa za Nacionalnu mrežu Zajedničke poljoprivredne politike koja uključuje:
– do 3 idejna rješenja (koncepta) logotipa
– do 3 revizije i korekture odabranog rješenja
– izrada crno-bijele varijante i varijante u boji
– isporuka u vektorskom i rasterskom formatu (.eps, .pdf, .jpg, .png)</t>
  </si>
  <si>
    <t>DIZAJN I PRIPREMA ZA TISAK NOVINSKI OGLAS</t>
  </si>
  <si>
    <t>PRILAGODBA NA FORMATE NOVINSKI OGLAS</t>
  </si>
  <si>
    <t>DIZAJ BANNERA ZA INTERNETSKE PORTALE (WEB BANNER)</t>
  </si>
  <si>
    <t>PRILAGODBA NA FORMATE WEB BANNER</t>
  </si>
  <si>
    <t xml:space="preserve">izrada do tri idejna i jednog izvedbenog kreativnog grafičkog  oblikovanja/dizajna i pripreme za tisak novinskog oglasa  </t>
  </si>
  <si>
    <t>prilagodba novinskog oglasa na formate</t>
  </si>
  <si>
    <t>izrada do tri idejna i jednog izvedbenog kreativnog grafičkog  oblikovanja/dizajna za internetske portale (web banner)</t>
  </si>
  <si>
    <t>prilagodba web bannera na formate</t>
  </si>
  <si>
    <t>do 200 stranica (4 stranice omota)</t>
  </si>
  <si>
    <t>tisak:  4/4 knjižni blok
4/4 korice
Boja: CMYK
papir: Reciklirani 130 g/m2, 250 g/m2 korice, 4/4 – knjižni blok, 4/4 - korice
dorada: rezanje, savijanjelijep, ljenje u hrptu, pakiranje</t>
  </si>
  <si>
    <t>tisak:  4/4 knjižni blok
4/4 korice
Boja: CMYK
papir: Reciklirani 130 g/m2, 250 g/m2, 4/4 – knjižni blok, 4/4 - korice
dorada: rezanje, savijanje, klamanje 2x, pakiranje</t>
  </si>
  <si>
    <t>DIZAJN PREDLOŠKA  DOKUMENTA</t>
  </si>
  <si>
    <t>dizajn predloška dokumenta po ciljevima iz smjernica za upotrebu vizualnog identiteta SP ZPP-a</t>
  </si>
  <si>
    <t>A5
American zatvoreni
1 stranica
Tisak:4/4
Boja: CMYK</t>
  </si>
  <si>
    <t>BROŠURA 4</t>
  </si>
  <si>
    <t>U_______________, ___________ 2024. godine</t>
  </si>
  <si>
    <t>Usluga dizajna, aplikacije i nabave tiskanog i promotivnog materijala za promociju i vidljivost SP ZPP 2023.-2027.</t>
  </si>
  <si>
    <t>54/2024/JN</t>
  </si>
  <si>
    <t>izrada i satilizacija fotografija i/ili ilustracija za potrebe objava na interntskim stranicama</t>
  </si>
  <si>
    <t>3xA5 – standard
422x210/148x210 - C 
savijanje (D3) 
170g – premazni Matt
4/4 kolor obostrano (CMYK)</t>
  </si>
  <si>
    <t>BROŠURA 1</t>
  </si>
  <si>
    <t>DIZAJN I PRIPREMA ZA TISAK BROŠURE 1</t>
  </si>
  <si>
    <t>DIZAJN ILUSTRACIJE</t>
  </si>
  <si>
    <t>1000x2000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</si>
</sst>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EUR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4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right" vertical="center"/>
    </xf>
    <xf numFmtId="165" fontId="0" fillId="4" borderId="6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165" fontId="0" fillId="5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4" borderId="1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right" vertical="center" wrapText="1"/>
    </xf>
    <xf numFmtId="165" fontId="0" fillId="4" borderId="6" xfId="0" applyNumberForma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5" fontId="0" fillId="5" borderId="4" xfId="0" applyNumberFormat="1" applyFill="1" applyBorder="1" applyAlignment="1">
      <alignment horizontal="center" vertical="center" wrapText="1"/>
    </xf>
    <xf numFmtId="165" fontId="0" fillId="5" borderId="5" xfId="0" applyNumberFormat="1" applyFill="1" applyBorder="1" applyAlignment="1">
      <alignment horizontal="center" vertical="center" wrapText="1"/>
    </xf>
    <xf numFmtId="165" fontId="0" fillId="5" borderId="6" xfId="0" applyNumberForma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5" fontId="0" fillId="3" borderId="4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2" fillId="3" borderId="1" xfId="1" applyFon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165" fontId="0" fillId="3" borderId="1" xfId="0" applyNumberForma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 wrapText="1"/>
    </xf>
    <xf numFmtId="165" fontId="0" fillId="0" borderId="4" xfId="0" applyNumberFormat="1" applyBorder="1" applyAlignment="1" applyProtection="1">
      <alignment horizontal="center" vertical="center" wrapText="1"/>
      <protection locked="0"/>
    </xf>
    <xf numFmtId="165" fontId="0" fillId="0" borderId="5" xfId="0" applyNumberFormat="1" applyBorder="1" applyAlignment="1" applyProtection="1">
      <alignment horizontal="center" vertical="center" wrapText="1"/>
      <protection locked="0"/>
    </xf>
    <xf numFmtId="165" fontId="0" fillId="0" borderId="6" xfId="0" applyNumberFormat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165" fontId="0" fillId="5" borderId="4" xfId="0" applyNumberFormat="1" applyFill="1" applyBorder="1" applyAlignment="1" applyProtection="1">
      <alignment horizontal="center" vertical="center" wrapText="1"/>
      <protection locked="0"/>
    </xf>
    <xf numFmtId="165" fontId="0" fillId="5" borderId="5" xfId="0" applyNumberFormat="1" applyFill="1" applyBorder="1" applyAlignment="1" applyProtection="1">
      <alignment horizontal="center" vertical="center" wrapText="1"/>
      <protection locked="0"/>
    </xf>
    <xf numFmtId="165" fontId="0" fillId="5" borderId="6" xfId="0" applyNumberForma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5" fontId="0" fillId="5" borderId="1" xfId="0" applyNumberForma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</cellXfs>
  <cellStyles count="2">
    <cellStyle name="40% - Isticanje5" xfId="1" builtinId="4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347DC-AD9C-442F-9BFD-67FC76944670}">
  <dimension ref="A1:H41"/>
  <sheetViews>
    <sheetView topLeftCell="A25" workbookViewId="0">
      <selection activeCell="D23" sqref="D23"/>
    </sheetView>
  </sheetViews>
  <sheetFormatPr defaultRowHeight="15" x14ac:dyDescent="0.25"/>
  <cols>
    <col min="1" max="1" width="9.140625" style="36"/>
    <col min="2" max="2" width="30.42578125" customWidth="1"/>
    <col min="3" max="3" width="9.140625" style="36"/>
    <col min="4" max="4" width="33" customWidth="1"/>
    <col min="5" max="5" width="27.42578125" customWidth="1"/>
    <col min="6" max="6" width="16.28515625" customWidth="1"/>
    <col min="7" max="7" width="16.7109375" customWidth="1"/>
    <col min="8" max="8" width="24.140625" customWidth="1"/>
  </cols>
  <sheetData>
    <row r="1" spans="1:8" ht="18.7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</row>
    <row r="3" spans="1:8" ht="18.75" customHeight="1" x14ac:dyDescent="0.25">
      <c r="A3" s="66" t="s">
        <v>2</v>
      </c>
      <c r="B3" s="66"/>
      <c r="C3" s="67" t="s">
        <v>82</v>
      </c>
      <c r="D3" s="68"/>
      <c r="E3" s="68"/>
      <c r="F3" s="68"/>
      <c r="G3" s="68"/>
      <c r="H3" s="68"/>
    </row>
    <row r="4" spans="1:8" ht="18.75" customHeight="1" x14ac:dyDescent="0.25">
      <c r="A4" s="66" t="s">
        <v>3</v>
      </c>
      <c r="B4" s="66"/>
      <c r="C4" s="67" t="s">
        <v>83</v>
      </c>
      <c r="D4" s="67"/>
      <c r="E4" s="67"/>
      <c r="F4" s="67"/>
      <c r="G4" s="67"/>
      <c r="H4" s="67"/>
    </row>
    <row r="5" spans="1:8" ht="15" customHeight="1" x14ac:dyDescent="0.25">
      <c r="A5" s="27" t="s">
        <v>4</v>
      </c>
      <c r="B5" s="1" t="s">
        <v>5</v>
      </c>
      <c r="C5" s="63" t="s">
        <v>6</v>
      </c>
      <c r="D5" s="63"/>
      <c r="E5" s="1" t="s">
        <v>7</v>
      </c>
      <c r="F5" s="1" t="s">
        <v>8</v>
      </c>
      <c r="G5" s="1" t="s">
        <v>9</v>
      </c>
      <c r="H5" s="1" t="s">
        <v>10</v>
      </c>
    </row>
    <row r="6" spans="1:8" ht="15" customHeight="1" x14ac:dyDescent="0.25">
      <c r="A6" s="27">
        <v>0</v>
      </c>
      <c r="B6" s="1">
        <v>1</v>
      </c>
      <c r="C6" s="69">
        <v>2</v>
      </c>
      <c r="D6" s="70"/>
      <c r="E6" s="1">
        <v>3</v>
      </c>
      <c r="F6" s="1">
        <v>4</v>
      </c>
      <c r="G6" s="1">
        <v>5</v>
      </c>
      <c r="H6" s="2" t="s">
        <v>11</v>
      </c>
    </row>
    <row r="7" spans="1:8" ht="54" customHeight="1" x14ac:dyDescent="0.25">
      <c r="A7" s="29">
        <v>1</v>
      </c>
      <c r="B7" s="3" t="s">
        <v>87</v>
      </c>
      <c r="C7" s="4" t="s">
        <v>12</v>
      </c>
      <c r="D7" s="5" t="s">
        <v>55</v>
      </c>
      <c r="E7" s="28" t="s">
        <v>64</v>
      </c>
      <c r="F7" s="6">
        <v>2</v>
      </c>
      <c r="G7" s="10"/>
      <c r="H7" s="10">
        <f t="shared" ref="H7:H23" si="0">G7*F7</f>
        <v>0</v>
      </c>
    </row>
    <row r="8" spans="1:8" ht="54" customHeight="1" x14ac:dyDescent="0.25">
      <c r="A8" s="47">
        <v>2</v>
      </c>
      <c r="B8" s="48" t="s">
        <v>48</v>
      </c>
      <c r="C8" s="17" t="s">
        <v>12</v>
      </c>
      <c r="D8" s="15" t="s">
        <v>55</v>
      </c>
      <c r="E8" s="43" t="s">
        <v>64</v>
      </c>
      <c r="F8" s="43">
        <v>1</v>
      </c>
      <c r="G8" s="16"/>
      <c r="H8" s="16">
        <f t="shared" ref="H8" si="1">G8*F8</f>
        <v>0</v>
      </c>
    </row>
    <row r="9" spans="1:8" ht="57" customHeight="1" x14ac:dyDescent="0.25">
      <c r="A9" s="49">
        <v>3</v>
      </c>
      <c r="B9" s="33" t="s">
        <v>49</v>
      </c>
      <c r="C9" s="34" t="s">
        <v>12</v>
      </c>
      <c r="D9" s="31" t="s">
        <v>55</v>
      </c>
      <c r="E9" s="53" t="s">
        <v>64</v>
      </c>
      <c r="F9" s="53">
        <v>3</v>
      </c>
      <c r="G9" s="54"/>
      <c r="H9" s="54">
        <f t="shared" si="0"/>
        <v>0</v>
      </c>
    </row>
    <row r="10" spans="1:8" ht="51.75" customHeight="1" x14ac:dyDescent="0.25">
      <c r="A10" s="47">
        <v>4</v>
      </c>
      <c r="B10" s="48" t="s">
        <v>50</v>
      </c>
      <c r="C10" s="17" t="s">
        <v>12</v>
      </c>
      <c r="D10" s="15" t="s">
        <v>55</v>
      </c>
      <c r="E10" s="43" t="s">
        <v>64</v>
      </c>
      <c r="F10" s="43">
        <v>2</v>
      </c>
      <c r="G10" s="16"/>
      <c r="H10" s="16">
        <f t="shared" si="0"/>
        <v>0</v>
      </c>
    </row>
    <row r="11" spans="1:8" ht="56.25" customHeight="1" x14ac:dyDescent="0.25">
      <c r="A11" s="44">
        <v>5</v>
      </c>
      <c r="B11" s="45" t="s">
        <v>51</v>
      </c>
      <c r="C11" s="55" t="s">
        <v>12</v>
      </c>
      <c r="D11" s="40" t="s">
        <v>55</v>
      </c>
      <c r="E11" s="46" t="s">
        <v>64</v>
      </c>
      <c r="F11" s="46">
        <v>1</v>
      </c>
      <c r="G11" s="39"/>
      <c r="H11" s="39">
        <f t="shared" si="0"/>
        <v>0</v>
      </c>
    </row>
    <row r="12" spans="1:8" ht="38.25" x14ac:dyDescent="0.25">
      <c r="A12" s="47">
        <v>6</v>
      </c>
      <c r="B12" s="48" t="s">
        <v>52</v>
      </c>
      <c r="C12" s="17" t="s">
        <v>12</v>
      </c>
      <c r="D12" s="15" t="s">
        <v>54</v>
      </c>
      <c r="E12" s="43" t="s">
        <v>64</v>
      </c>
      <c r="F12" s="43">
        <v>25</v>
      </c>
      <c r="G12" s="16"/>
      <c r="H12" s="16">
        <f t="shared" si="0"/>
        <v>0</v>
      </c>
    </row>
    <row r="13" spans="1:8" ht="38.25" x14ac:dyDescent="0.25">
      <c r="A13" s="44">
        <v>7</v>
      </c>
      <c r="B13" s="45" t="s">
        <v>53</v>
      </c>
      <c r="C13" s="55" t="s">
        <v>12</v>
      </c>
      <c r="D13" s="40" t="s">
        <v>54</v>
      </c>
      <c r="E13" s="46" t="s">
        <v>64</v>
      </c>
      <c r="F13" s="46">
        <v>1</v>
      </c>
      <c r="G13" s="39"/>
      <c r="H13" s="39">
        <f t="shared" si="0"/>
        <v>0</v>
      </c>
    </row>
    <row r="14" spans="1:8" ht="47.25" customHeight="1" x14ac:dyDescent="0.25">
      <c r="A14" s="47">
        <v>8</v>
      </c>
      <c r="B14" s="48" t="s">
        <v>62</v>
      </c>
      <c r="C14" s="32" t="s">
        <v>13</v>
      </c>
      <c r="D14" s="15" t="s">
        <v>54</v>
      </c>
      <c r="E14" s="43" t="s">
        <v>64</v>
      </c>
      <c r="F14" s="43">
        <v>2</v>
      </c>
      <c r="G14" s="16"/>
      <c r="H14" s="16">
        <f t="shared" si="0"/>
        <v>0</v>
      </c>
    </row>
    <row r="15" spans="1:8" ht="38.25" x14ac:dyDescent="0.25">
      <c r="A15" s="44">
        <v>9</v>
      </c>
      <c r="B15" s="45" t="s">
        <v>59</v>
      </c>
      <c r="C15" s="38" t="s">
        <v>13</v>
      </c>
      <c r="D15" s="40" t="s">
        <v>61</v>
      </c>
      <c r="E15" s="41" t="s">
        <v>64</v>
      </c>
      <c r="F15" s="46">
        <v>2</v>
      </c>
      <c r="G15" s="39"/>
      <c r="H15" s="39">
        <f t="shared" si="0"/>
        <v>0</v>
      </c>
    </row>
    <row r="16" spans="1:8" ht="140.25" x14ac:dyDescent="0.25">
      <c r="A16" s="47">
        <v>10</v>
      </c>
      <c r="B16" s="48" t="s">
        <v>56</v>
      </c>
      <c r="C16" s="17" t="s">
        <v>13</v>
      </c>
      <c r="D16" s="15" t="s">
        <v>65</v>
      </c>
      <c r="E16" s="35" t="s">
        <v>64</v>
      </c>
      <c r="F16" s="43">
        <v>1</v>
      </c>
      <c r="G16" s="16"/>
      <c r="H16" s="16">
        <f t="shared" si="0"/>
        <v>0</v>
      </c>
    </row>
    <row r="17" spans="1:8" ht="75" x14ac:dyDescent="0.25">
      <c r="A17" s="44">
        <v>11</v>
      </c>
      <c r="B17" s="45" t="s">
        <v>57</v>
      </c>
      <c r="C17" s="38" t="s">
        <v>13</v>
      </c>
      <c r="D17" s="40" t="s">
        <v>58</v>
      </c>
      <c r="E17" s="41" t="s">
        <v>64</v>
      </c>
      <c r="F17" s="46">
        <v>1</v>
      </c>
      <c r="G17" s="39"/>
      <c r="H17" s="39">
        <f t="shared" si="0"/>
        <v>0</v>
      </c>
    </row>
    <row r="18" spans="1:8" ht="51" x14ac:dyDescent="0.25">
      <c r="A18" s="47">
        <v>12</v>
      </c>
      <c r="B18" s="48" t="s">
        <v>66</v>
      </c>
      <c r="C18" s="32" t="s">
        <v>13</v>
      </c>
      <c r="D18" s="15" t="s">
        <v>70</v>
      </c>
      <c r="E18" s="35" t="s">
        <v>64</v>
      </c>
      <c r="F18" s="43">
        <v>1</v>
      </c>
      <c r="G18" s="16"/>
      <c r="H18" s="16">
        <f t="shared" si="0"/>
        <v>0</v>
      </c>
    </row>
    <row r="19" spans="1:8" ht="30" x14ac:dyDescent="0.25">
      <c r="A19" s="44">
        <v>13</v>
      </c>
      <c r="B19" s="45" t="s">
        <v>67</v>
      </c>
      <c r="C19" s="38" t="s">
        <v>13</v>
      </c>
      <c r="D19" s="40" t="s">
        <v>71</v>
      </c>
      <c r="E19" s="41" t="s">
        <v>64</v>
      </c>
      <c r="F19" s="46">
        <v>9</v>
      </c>
      <c r="G19" s="39"/>
      <c r="H19" s="39">
        <f t="shared" si="0"/>
        <v>0</v>
      </c>
    </row>
    <row r="20" spans="1:8" ht="51" x14ac:dyDescent="0.25">
      <c r="A20" s="47">
        <v>14</v>
      </c>
      <c r="B20" s="48" t="s">
        <v>68</v>
      </c>
      <c r="C20" s="32" t="s">
        <v>13</v>
      </c>
      <c r="D20" s="15" t="s">
        <v>72</v>
      </c>
      <c r="E20" s="35" t="s">
        <v>64</v>
      </c>
      <c r="F20" s="43">
        <v>1</v>
      </c>
      <c r="G20" s="16"/>
      <c r="H20" s="16">
        <f t="shared" si="0"/>
        <v>0</v>
      </c>
    </row>
    <row r="21" spans="1:8" ht="30" x14ac:dyDescent="0.25">
      <c r="A21" s="44">
        <v>15</v>
      </c>
      <c r="B21" s="45" t="s">
        <v>69</v>
      </c>
      <c r="C21" s="38" t="s">
        <v>13</v>
      </c>
      <c r="D21" s="40" t="s">
        <v>73</v>
      </c>
      <c r="E21" s="41" t="s">
        <v>64</v>
      </c>
      <c r="F21" s="46">
        <v>9</v>
      </c>
      <c r="G21" s="39"/>
      <c r="H21" s="39">
        <f t="shared" si="0"/>
        <v>0</v>
      </c>
    </row>
    <row r="22" spans="1:8" ht="38.25" x14ac:dyDescent="0.25">
      <c r="A22" s="47">
        <v>16</v>
      </c>
      <c r="B22" s="48" t="s">
        <v>77</v>
      </c>
      <c r="C22" s="32" t="s">
        <v>13</v>
      </c>
      <c r="D22" s="15" t="s">
        <v>78</v>
      </c>
      <c r="E22" s="35" t="s">
        <v>64</v>
      </c>
      <c r="F22" s="43">
        <v>1</v>
      </c>
      <c r="G22" s="16"/>
      <c r="H22" s="16">
        <f t="shared" ref="H22" si="2">G22*F22</f>
        <v>0</v>
      </c>
    </row>
    <row r="23" spans="1:8" ht="38.25" x14ac:dyDescent="0.25">
      <c r="A23" s="44">
        <v>17</v>
      </c>
      <c r="B23" s="45" t="s">
        <v>88</v>
      </c>
      <c r="C23" s="38" t="s">
        <v>13</v>
      </c>
      <c r="D23" s="40" t="s">
        <v>84</v>
      </c>
      <c r="E23" s="41" t="s">
        <v>64</v>
      </c>
      <c r="F23" s="46">
        <v>30</v>
      </c>
      <c r="G23" s="39"/>
      <c r="H23" s="39">
        <f t="shared" si="0"/>
        <v>0</v>
      </c>
    </row>
    <row r="24" spans="1:8" x14ac:dyDescent="0.25">
      <c r="E24" s="60" t="s">
        <v>14</v>
      </c>
      <c r="F24" s="60"/>
      <c r="G24" s="13" t="s">
        <v>15</v>
      </c>
      <c r="H24" s="14">
        <f>SUM(H7:H23)</f>
        <v>0</v>
      </c>
    </row>
    <row r="25" spans="1:8" x14ac:dyDescent="0.25">
      <c r="E25" s="61"/>
      <c r="F25" s="61"/>
      <c r="G25" s="8" t="s">
        <v>16</v>
      </c>
      <c r="H25" s="11">
        <f>0.25*H24</f>
        <v>0</v>
      </c>
    </row>
    <row r="26" spans="1:8" x14ac:dyDescent="0.25">
      <c r="E26" s="62" t="s">
        <v>17</v>
      </c>
      <c r="F26" s="62"/>
      <c r="G26" s="62"/>
      <c r="H26" s="12">
        <f>SUM(H24:H25)</f>
        <v>0</v>
      </c>
    </row>
    <row r="30" spans="1:8" ht="15" customHeight="1" x14ac:dyDescent="0.25">
      <c r="B30" s="57" t="s">
        <v>18</v>
      </c>
      <c r="C30" s="57"/>
      <c r="D30" s="57"/>
      <c r="E30" s="57"/>
      <c r="F30" s="57"/>
      <c r="G30" s="57"/>
      <c r="H30" s="57"/>
    </row>
    <row r="31" spans="1:8" x14ac:dyDescent="0.25">
      <c r="B31" s="57"/>
      <c r="C31" s="57"/>
      <c r="D31" s="57"/>
      <c r="E31" s="57"/>
      <c r="F31" s="57"/>
      <c r="G31" s="57"/>
      <c r="H31" s="57"/>
    </row>
    <row r="32" spans="1:8" ht="15" customHeight="1" x14ac:dyDescent="0.25">
      <c r="B32" s="58" t="s">
        <v>19</v>
      </c>
      <c r="C32" s="58"/>
      <c r="D32" s="58"/>
      <c r="E32" s="58"/>
      <c r="F32" s="58"/>
      <c r="G32" s="58"/>
      <c r="H32" s="58"/>
    </row>
    <row r="33" spans="2:8" x14ac:dyDescent="0.25">
      <c r="B33" s="58"/>
      <c r="C33" s="58"/>
      <c r="D33" s="58"/>
      <c r="E33" s="58"/>
      <c r="F33" s="58"/>
      <c r="G33" s="58"/>
      <c r="H33" s="58"/>
    </row>
    <row r="34" spans="2:8" x14ac:dyDescent="0.25">
      <c r="B34" s="58"/>
      <c r="C34" s="58"/>
      <c r="D34" s="58"/>
      <c r="E34" s="58"/>
      <c r="F34" s="58"/>
      <c r="G34" s="58"/>
      <c r="H34" s="58"/>
    </row>
    <row r="35" spans="2:8" x14ac:dyDescent="0.25">
      <c r="B35" s="58"/>
      <c r="C35" s="58"/>
      <c r="D35" s="58"/>
      <c r="E35" s="58"/>
      <c r="F35" s="58"/>
      <c r="G35" s="58"/>
      <c r="H35" s="58"/>
    </row>
    <row r="36" spans="2:8" x14ac:dyDescent="0.25">
      <c r="C36" s="37"/>
      <c r="D36" s="9"/>
      <c r="E36" s="9"/>
    </row>
    <row r="37" spans="2:8" ht="15" customHeight="1" x14ac:dyDescent="0.25">
      <c r="B37" s="56" t="s">
        <v>81</v>
      </c>
      <c r="C37" s="56"/>
      <c r="D37" s="56"/>
      <c r="E37" s="59" t="s">
        <v>20</v>
      </c>
      <c r="F37" s="59"/>
      <c r="G37" s="56" t="s">
        <v>21</v>
      </c>
      <c r="H37" s="56"/>
    </row>
    <row r="38" spans="2:8" x14ac:dyDescent="0.25">
      <c r="B38" s="56"/>
      <c r="C38" s="56"/>
      <c r="D38" s="56"/>
      <c r="E38" s="59"/>
      <c r="F38" s="59"/>
      <c r="G38" s="56"/>
      <c r="H38" s="56"/>
    </row>
    <row r="39" spans="2:8" x14ac:dyDescent="0.25">
      <c r="B39" s="56"/>
      <c r="C39" s="56"/>
      <c r="D39" s="56"/>
      <c r="E39" s="59"/>
      <c r="F39" s="59"/>
      <c r="G39" s="56"/>
      <c r="H39" s="56"/>
    </row>
    <row r="40" spans="2:8" x14ac:dyDescent="0.25">
      <c r="B40" s="56"/>
      <c r="C40" s="56"/>
      <c r="D40" s="56"/>
      <c r="E40" s="59"/>
      <c r="F40" s="59"/>
      <c r="G40" s="56"/>
      <c r="H40" s="56"/>
    </row>
    <row r="41" spans="2:8" x14ac:dyDescent="0.25">
      <c r="B41" s="56"/>
      <c r="C41" s="56"/>
      <c r="D41" s="56"/>
      <c r="E41" s="59"/>
      <c r="F41" s="59"/>
      <c r="G41" s="56"/>
      <c r="H41" s="56"/>
    </row>
  </sheetData>
  <mergeCells count="15">
    <mergeCell ref="E24:F25"/>
    <mergeCell ref="E26:G26"/>
    <mergeCell ref="C5:D5"/>
    <mergeCell ref="A1:H1"/>
    <mergeCell ref="A2:H2"/>
    <mergeCell ref="A3:B3"/>
    <mergeCell ref="C3:H3"/>
    <mergeCell ref="A4:B4"/>
    <mergeCell ref="C4:H4"/>
    <mergeCell ref="C6:D6"/>
    <mergeCell ref="G37:H41"/>
    <mergeCell ref="B30:H31"/>
    <mergeCell ref="B32:H35"/>
    <mergeCell ref="B37:D41"/>
    <mergeCell ref="E37:F41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B4AAC-3B25-42FA-BAB0-9F2B06DD5766}">
  <dimension ref="A1:H52"/>
  <sheetViews>
    <sheetView tabSelected="1" topLeftCell="A25" zoomScaleNormal="100" workbookViewId="0">
      <selection activeCell="D35" sqref="D35"/>
    </sheetView>
  </sheetViews>
  <sheetFormatPr defaultColWidth="8.85546875" defaultRowHeight="15" x14ac:dyDescent="0.25"/>
  <cols>
    <col min="1" max="1" width="12.7109375" style="19" customWidth="1"/>
    <col min="2" max="2" width="21.140625" style="19" customWidth="1"/>
    <col min="3" max="3" width="17.85546875" style="19" customWidth="1"/>
    <col min="4" max="4" width="47.5703125" style="19" customWidth="1"/>
    <col min="5" max="5" width="17.28515625" style="19" customWidth="1"/>
    <col min="6" max="6" width="10.5703125" style="19" customWidth="1"/>
    <col min="7" max="7" width="17.7109375" style="19" customWidth="1"/>
    <col min="8" max="8" width="20.5703125" style="19" customWidth="1"/>
    <col min="9" max="16384" width="8.85546875" style="19"/>
  </cols>
  <sheetData>
    <row r="1" spans="1:8" ht="18.7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 customHeight="1" x14ac:dyDescent="0.25">
      <c r="A2" s="65" t="s">
        <v>22</v>
      </c>
      <c r="B2" s="65"/>
      <c r="C2" s="65"/>
      <c r="D2" s="65"/>
      <c r="E2" s="65"/>
      <c r="F2" s="65"/>
      <c r="G2" s="65"/>
      <c r="H2" s="65"/>
    </row>
    <row r="3" spans="1:8" ht="20.25" customHeight="1" x14ac:dyDescent="0.25">
      <c r="A3" s="66" t="s">
        <v>2</v>
      </c>
      <c r="B3" s="66"/>
      <c r="C3" s="67" t="s">
        <v>82</v>
      </c>
      <c r="D3" s="67"/>
      <c r="E3" s="67"/>
      <c r="F3" s="67"/>
      <c r="G3" s="67"/>
      <c r="H3" s="67"/>
    </row>
    <row r="4" spans="1:8" ht="18.75" customHeight="1" x14ac:dyDescent="0.25">
      <c r="A4" s="66" t="s">
        <v>3</v>
      </c>
      <c r="B4" s="66"/>
      <c r="C4" s="67" t="s">
        <v>83</v>
      </c>
      <c r="D4" s="67"/>
      <c r="E4" s="67"/>
      <c r="F4" s="67"/>
      <c r="G4" s="67"/>
      <c r="H4" s="67"/>
    </row>
    <row r="5" spans="1:8" ht="30" x14ac:dyDescent="0.25">
      <c r="A5" s="18" t="s">
        <v>23</v>
      </c>
      <c r="B5" s="18" t="s">
        <v>5</v>
      </c>
      <c r="C5" s="61" t="s">
        <v>6</v>
      </c>
      <c r="D5" s="61"/>
      <c r="E5" s="18" t="s">
        <v>24</v>
      </c>
      <c r="F5" s="18" t="s">
        <v>8</v>
      </c>
      <c r="G5" s="18" t="s">
        <v>9</v>
      </c>
      <c r="H5" s="18" t="s">
        <v>10</v>
      </c>
    </row>
    <row r="6" spans="1:8" x14ac:dyDescent="0.25">
      <c r="A6" s="18">
        <v>0</v>
      </c>
      <c r="B6" s="18">
        <v>1</v>
      </c>
      <c r="C6" s="113">
        <v>2</v>
      </c>
      <c r="D6" s="114"/>
      <c r="E6" s="18">
        <v>3</v>
      </c>
      <c r="F6" s="18">
        <v>4</v>
      </c>
      <c r="G6" s="18">
        <v>5</v>
      </c>
      <c r="H6" s="20" t="s">
        <v>11</v>
      </c>
    </row>
    <row r="7" spans="1:8" ht="81" customHeight="1" x14ac:dyDescent="0.25">
      <c r="A7" s="91">
        <v>1</v>
      </c>
      <c r="B7" s="107" t="s">
        <v>86</v>
      </c>
      <c r="C7" s="7" t="s">
        <v>25</v>
      </c>
      <c r="D7" s="5" t="s">
        <v>76</v>
      </c>
      <c r="E7" s="110" t="s">
        <v>63</v>
      </c>
      <c r="F7" s="87">
        <v>500</v>
      </c>
      <c r="G7" s="88"/>
      <c r="H7" s="104">
        <f>G7*F7</f>
        <v>0</v>
      </c>
    </row>
    <row r="8" spans="1:8" x14ac:dyDescent="0.25">
      <c r="A8" s="91"/>
      <c r="B8" s="108"/>
      <c r="C8" s="7" t="s">
        <v>28</v>
      </c>
      <c r="D8" s="26" t="s">
        <v>33</v>
      </c>
      <c r="E8" s="111"/>
      <c r="F8" s="87"/>
      <c r="G8" s="89"/>
      <c r="H8" s="105"/>
    </row>
    <row r="9" spans="1:8" x14ac:dyDescent="0.25">
      <c r="A9" s="91"/>
      <c r="B9" s="108"/>
      <c r="C9" s="7" t="s">
        <v>26</v>
      </c>
      <c r="D9" s="26" t="s">
        <v>32</v>
      </c>
      <c r="E9" s="111"/>
      <c r="F9" s="87"/>
      <c r="G9" s="89"/>
      <c r="H9" s="105"/>
    </row>
    <row r="10" spans="1:8" x14ac:dyDescent="0.25">
      <c r="A10" s="91"/>
      <c r="B10" s="109"/>
      <c r="C10" s="7" t="s">
        <v>27</v>
      </c>
      <c r="D10" s="26" t="s">
        <v>30</v>
      </c>
      <c r="E10" s="112"/>
      <c r="F10" s="87"/>
      <c r="G10" s="90"/>
      <c r="H10" s="106"/>
    </row>
    <row r="11" spans="1:8" ht="76.5" x14ac:dyDescent="0.25">
      <c r="A11" s="95">
        <v>2</v>
      </c>
      <c r="B11" s="96" t="s">
        <v>31</v>
      </c>
      <c r="C11" s="30" t="s">
        <v>25</v>
      </c>
      <c r="D11" s="15" t="s">
        <v>75</v>
      </c>
      <c r="E11" s="99" t="s">
        <v>63</v>
      </c>
      <c r="F11" s="102">
        <v>500</v>
      </c>
      <c r="G11" s="92"/>
      <c r="H11" s="71">
        <f>G11*F11</f>
        <v>0</v>
      </c>
    </row>
    <row r="12" spans="1:8" x14ac:dyDescent="0.25">
      <c r="A12" s="95"/>
      <c r="B12" s="97"/>
      <c r="C12" s="30" t="s">
        <v>28</v>
      </c>
      <c r="D12" s="50" t="s">
        <v>33</v>
      </c>
      <c r="E12" s="100"/>
      <c r="F12" s="102"/>
      <c r="G12" s="93"/>
      <c r="H12" s="72"/>
    </row>
    <row r="13" spans="1:8" x14ac:dyDescent="0.25">
      <c r="A13" s="95"/>
      <c r="B13" s="97"/>
      <c r="C13" s="30" t="s">
        <v>26</v>
      </c>
      <c r="D13" s="50" t="s">
        <v>74</v>
      </c>
      <c r="E13" s="100"/>
      <c r="F13" s="102"/>
      <c r="G13" s="93"/>
      <c r="H13" s="72"/>
    </row>
    <row r="14" spans="1:8" x14ac:dyDescent="0.25">
      <c r="A14" s="95"/>
      <c r="B14" s="98"/>
      <c r="C14" s="30" t="s">
        <v>27</v>
      </c>
      <c r="D14" s="50" t="s">
        <v>30</v>
      </c>
      <c r="E14" s="101"/>
      <c r="F14" s="102"/>
      <c r="G14" s="94"/>
      <c r="H14" s="73"/>
    </row>
    <row r="15" spans="1:8" ht="86.45" customHeight="1" x14ac:dyDescent="0.25">
      <c r="A15" s="80">
        <v>3</v>
      </c>
      <c r="B15" s="80" t="s">
        <v>34</v>
      </c>
      <c r="C15" s="51" t="s">
        <v>25</v>
      </c>
      <c r="D15" s="52" t="s">
        <v>36</v>
      </c>
      <c r="E15" s="103" t="s">
        <v>63</v>
      </c>
      <c r="F15" s="83">
        <v>1200</v>
      </c>
      <c r="G15" s="84"/>
      <c r="H15" s="82">
        <f>F15*G15</f>
        <v>0</v>
      </c>
    </row>
    <row r="16" spans="1:8" x14ac:dyDescent="0.25">
      <c r="A16" s="80"/>
      <c r="B16" s="80"/>
      <c r="C16" s="51" t="s">
        <v>28</v>
      </c>
      <c r="D16" s="40" t="s">
        <v>35</v>
      </c>
      <c r="E16" s="103"/>
      <c r="F16" s="83"/>
      <c r="G16" s="84"/>
      <c r="H16" s="82"/>
    </row>
    <row r="17" spans="1:8" x14ac:dyDescent="0.25">
      <c r="A17" s="80"/>
      <c r="B17" s="80"/>
      <c r="C17" s="51" t="s">
        <v>26</v>
      </c>
      <c r="D17" s="40" t="s">
        <v>32</v>
      </c>
      <c r="E17" s="103"/>
      <c r="F17" s="83"/>
      <c r="G17" s="84"/>
      <c r="H17" s="82"/>
    </row>
    <row r="18" spans="1:8" x14ac:dyDescent="0.25">
      <c r="A18" s="80"/>
      <c r="B18" s="80"/>
      <c r="C18" s="51" t="s">
        <v>27</v>
      </c>
      <c r="D18" s="40" t="s">
        <v>30</v>
      </c>
      <c r="E18" s="103"/>
      <c r="F18" s="83"/>
      <c r="G18" s="84"/>
      <c r="H18" s="82"/>
    </row>
    <row r="19" spans="1:8" ht="75.599999999999994" customHeight="1" x14ac:dyDescent="0.25">
      <c r="A19" s="95">
        <v>4</v>
      </c>
      <c r="B19" s="96" t="s">
        <v>80</v>
      </c>
      <c r="C19" s="30" t="s">
        <v>25</v>
      </c>
      <c r="D19" s="15" t="s">
        <v>47</v>
      </c>
      <c r="E19" s="115" t="s">
        <v>63</v>
      </c>
      <c r="F19" s="102">
        <v>300</v>
      </c>
      <c r="G19" s="116"/>
      <c r="H19" s="81">
        <f>F19*G19</f>
        <v>0</v>
      </c>
    </row>
    <row r="20" spans="1:8" ht="14.45" customHeight="1" x14ac:dyDescent="0.25">
      <c r="A20" s="95"/>
      <c r="B20" s="97"/>
      <c r="C20" s="30" t="s">
        <v>28</v>
      </c>
      <c r="D20" s="15" t="s">
        <v>42</v>
      </c>
      <c r="E20" s="115"/>
      <c r="F20" s="102"/>
      <c r="G20" s="116"/>
      <c r="H20" s="81"/>
    </row>
    <row r="21" spans="1:8" ht="16.149999999999999" customHeight="1" x14ac:dyDescent="0.25">
      <c r="A21" s="95"/>
      <c r="B21" s="97"/>
      <c r="C21" s="30" t="s">
        <v>26</v>
      </c>
      <c r="D21" s="15" t="s">
        <v>41</v>
      </c>
      <c r="E21" s="115"/>
      <c r="F21" s="102"/>
      <c r="G21" s="116"/>
      <c r="H21" s="81"/>
    </row>
    <row r="22" spans="1:8" ht="16.899999999999999" customHeight="1" x14ac:dyDescent="0.25">
      <c r="A22" s="95"/>
      <c r="B22" s="98"/>
      <c r="C22" s="30" t="s">
        <v>27</v>
      </c>
      <c r="D22" s="15" t="s">
        <v>30</v>
      </c>
      <c r="E22" s="115"/>
      <c r="F22" s="102"/>
      <c r="G22" s="116"/>
      <c r="H22" s="81"/>
    </row>
    <row r="23" spans="1:8" ht="73.900000000000006" customHeight="1" x14ac:dyDescent="0.25">
      <c r="A23" s="80">
        <v>5</v>
      </c>
      <c r="B23" s="80" t="s">
        <v>40</v>
      </c>
      <c r="C23" s="51" t="s">
        <v>25</v>
      </c>
      <c r="D23" s="40" t="s">
        <v>46</v>
      </c>
      <c r="E23" s="103" t="s">
        <v>63</v>
      </c>
      <c r="F23" s="83">
        <v>300</v>
      </c>
      <c r="G23" s="84"/>
      <c r="H23" s="85">
        <f>F23*G23</f>
        <v>0</v>
      </c>
    </row>
    <row r="24" spans="1:8" ht="14.45" customHeight="1" x14ac:dyDescent="0.25">
      <c r="A24" s="80"/>
      <c r="B24" s="80"/>
      <c r="C24" s="51" t="s">
        <v>28</v>
      </c>
      <c r="D24" s="40" t="s">
        <v>42</v>
      </c>
      <c r="E24" s="103"/>
      <c r="F24" s="83"/>
      <c r="G24" s="84"/>
      <c r="H24" s="85"/>
    </row>
    <row r="25" spans="1:8" ht="15" customHeight="1" x14ac:dyDescent="0.25">
      <c r="A25" s="80"/>
      <c r="B25" s="80"/>
      <c r="C25" s="51" t="s">
        <v>26</v>
      </c>
      <c r="D25" s="40" t="s">
        <v>41</v>
      </c>
      <c r="E25" s="103"/>
      <c r="F25" s="83"/>
      <c r="G25" s="84"/>
      <c r="H25" s="85"/>
    </row>
    <row r="26" spans="1:8" x14ac:dyDescent="0.25">
      <c r="A26" s="80"/>
      <c r="B26" s="80"/>
      <c r="C26" s="51" t="s">
        <v>27</v>
      </c>
      <c r="D26" s="40" t="s">
        <v>30</v>
      </c>
      <c r="E26" s="103"/>
      <c r="F26" s="83"/>
      <c r="G26" s="84"/>
      <c r="H26" s="85"/>
    </row>
    <row r="27" spans="1:8" ht="76.5" x14ac:dyDescent="0.25">
      <c r="A27" s="95">
        <v>6</v>
      </c>
      <c r="B27" s="117" t="s">
        <v>37</v>
      </c>
      <c r="C27" s="30" t="s">
        <v>25</v>
      </c>
      <c r="D27" s="15" t="s">
        <v>39</v>
      </c>
      <c r="E27" s="115" t="s">
        <v>63</v>
      </c>
      <c r="F27" s="102">
        <v>30000</v>
      </c>
      <c r="G27" s="86"/>
      <c r="H27" s="81">
        <f>F27*G27</f>
        <v>0</v>
      </c>
    </row>
    <row r="28" spans="1:8" x14ac:dyDescent="0.25">
      <c r="A28" s="95"/>
      <c r="B28" s="117"/>
      <c r="C28" s="30" t="s">
        <v>27</v>
      </c>
      <c r="D28" s="15" t="s">
        <v>30</v>
      </c>
      <c r="E28" s="115"/>
      <c r="F28" s="102"/>
      <c r="G28" s="86"/>
      <c r="H28" s="81"/>
    </row>
    <row r="29" spans="1:8" ht="72" customHeight="1" x14ac:dyDescent="0.25">
      <c r="A29" s="80">
        <v>7</v>
      </c>
      <c r="B29" s="118" t="s">
        <v>38</v>
      </c>
      <c r="C29" s="51" t="s">
        <v>25</v>
      </c>
      <c r="D29" s="40" t="s">
        <v>79</v>
      </c>
      <c r="E29" s="103" t="s">
        <v>63</v>
      </c>
      <c r="F29" s="119">
        <v>1000</v>
      </c>
      <c r="G29" s="120"/>
      <c r="H29" s="85">
        <f>F29*G29</f>
        <v>0</v>
      </c>
    </row>
    <row r="30" spans="1:8" x14ac:dyDescent="0.25">
      <c r="A30" s="80"/>
      <c r="B30" s="118"/>
      <c r="C30" s="51" t="s">
        <v>27</v>
      </c>
      <c r="D30" s="40" t="s">
        <v>30</v>
      </c>
      <c r="E30" s="103"/>
      <c r="F30" s="119"/>
      <c r="G30" s="120"/>
      <c r="H30" s="85"/>
    </row>
    <row r="31" spans="1:8" ht="67.5" customHeight="1" x14ac:dyDescent="0.25">
      <c r="A31" s="95">
        <v>8</v>
      </c>
      <c r="B31" s="121" t="s">
        <v>60</v>
      </c>
      <c r="C31" s="30" t="s">
        <v>25</v>
      </c>
      <c r="D31" s="42" t="s">
        <v>85</v>
      </c>
      <c r="E31" s="115" t="s">
        <v>63</v>
      </c>
      <c r="F31" s="127">
        <v>1000</v>
      </c>
      <c r="G31" s="86"/>
      <c r="H31" s="81">
        <f>F31*G31</f>
        <v>0</v>
      </c>
    </row>
    <row r="32" spans="1:8" x14ac:dyDescent="0.25">
      <c r="A32" s="95"/>
      <c r="B32" s="121"/>
      <c r="C32" s="30" t="s">
        <v>27</v>
      </c>
      <c r="D32" s="15" t="s">
        <v>30</v>
      </c>
      <c r="E32" s="115"/>
      <c r="F32" s="127"/>
      <c r="G32" s="86"/>
      <c r="H32" s="81"/>
    </row>
    <row r="33" spans="1:8" x14ac:dyDescent="0.25">
      <c r="A33" s="122">
        <v>9</v>
      </c>
      <c r="B33" s="128" t="s">
        <v>45</v>
      </c>
      <c r="C33" s="123" t="s">
        <v>25</v>
      </c>
      <c r="D33" s="125" t="s">
        <v>43</v>
      </c>
      <c r="E33" s="103" t="s">
        <v>63</v>
      </c>
      <c r="F33" s="131">
        <v>2</v>
      </c>
      <c r="G33" s="74"/>
      <c r="H33" s="77">
        <f>F33*G33</f>
        <v>0</v>
      </c>
    </row>
    <row r="34" spans="1:8" ht="2.25" customHeight="1" x14ac:dyDescent="0.25">
      <c r="A34" s="75"/>
      <c r="B34" s="129"/>
      <c r="C34" s="124"/>
      <c r="D34" s="126"/>
      <c r="E34" s="103"/>
      <c r="F34" s="132"/>
      <c r="G34" s="75"/>
      <c r="H34" s="75"/>
    </row>
    <row r="35" spans="1:8" x14ac:dyDescent="0.25">
      <c r="A35" s="75"/>
      <c r="B35" s="129"/>
      <c r="C35" s="51" t="s">
        <v>29</v>
      </c>
      <c r="D35" s="40" t="s">
        <v>89</v>
      </c>
      <c r="E35" s="103"/>
      <c r="F35" s="132"/>
      <c r="G35" s="75"/>
      <c r="H35" s="75"/>
    </row>
    <row r="36" spans="1:8" x14ac:dyDescent="0.25">
      <c r="A36" s="75"/>
      <c r="B36" s="129"/>
      <c r="C36" s="51" t="s">
        <v>26</v>
      </c>
      <c r="D36" s="40" t="s">
        <v>44</v>
      </c>
      <c r="E36" s="103"/>
      <c r="F36" s="132"/>
      <c r="G36" s="75"/>
      <c r="H36" s="75"/>
    </row>
    <row r="37" spans="1:8" ht="23.25" customHeight="1" x14ac:dyDescent="0.25">
      <c r="A37" s="76"/>
      <c r="B37" s="130"/>
      <c r="C37" s="51" t="s">
        <v>27</v>
      </c>
      <c r="D37" s="40" t="s">
        <v>30</v>
      </c>
      <c r="E37" s="103"/>
      <c r="F37" s="133"/>
      <c r="G37" s="76"/>
      <c r="H37" s="76"/>
    </row>
    <row r="38" spans="1:8" x14ac:dyDescent="0.25">
      <c r="E38" s="60" t="s">
        <v>14</v>
      </c>
      <c r="F38" s="60"/>
      <c r="G38" s="21" t="s">
        <v>15</v>
      </c>
      <c r="H38" s="22">
        <f>SUM(H7:H37)</f>
        <v>0</v>
      </c>
    </row>
    <row r="39" spans="1:8" x14ac:dyDescent="0.25">
      <c r="E39" s="61"/>
      <c r="F39" s="61"/>
      <c r="G39" s="23" t="s">
        <v>16</v>
      </c>
      <c r="H39" s="24">
        <f>0.25*H38</f>
        <v>0</v>
      </c>
    </row>
    <row r="40" spans="1:8" x14ac:dyDescent="0.25">
      <c r="E40" s="79" t="s">
        <v>17</v>
      </c>
      <c r="F40" s="79"/>
      <c r="G40" s="79"/>
      <c r="H40" s="25">
        <f>SUM(H38:H39)</f>
        <v>0</v>
      </c>
    </row>
    <row r="44" spans="1:8" x14ac:dyDescent="0.25">
      <c r="B44" s="58" t="s">
        <v>19</v>
      </c>
      <c r="C44" s="58"/>
      <c r="D44" s="58"/>
      <c r="E44" s="58"/>
      <c r="F44" s="58"/>
      <c r="G44" s="58"/>
      <c r="H44" s="58"/>
    </row>
    <row r="45" spans="1:8" x14ac:dyDescent="0.25">
      <c r="B45" s="58"/>
      <c r="C45" s="58"/>
      <c r="D45" s="58"/>
      <c r="E45" s="58"/>
      <c r="F45" s="58"/>
      <c r="G45" s="58"/>
      <c r="H45" s="58"/>
    </row>
    <row r="46" spans="1:8" x14ac:dyDescent="0.25">
      <c r="B46" s="58"/>
      <c r="C46" s="58"/>
      <c r="D46" s="58"/>
      <c r="E46" s="58"/>
      <c r="F46" s="58"/>
      <c r="G46" s="58"/>
      <c r="H46" s="58"/>
    </row>
    <row r="47" spans="1:8" x14ac:dyDescent="0.25">
      <c r="B47" s="58"/>
      <c r="C47" s="58"/>
      <c r="D47" s="58"/>
      <c r="E47" s="58"/>
      <c r="F47" s="58"/>
      <c r="G47" s="58"/>
      <c r="H47" s="58"/>
    </row>
    <row r="48" spans="1:8" x14ac:dyDescent="0.25">
      <c r="B48" s="56" t="s">
        <v>81</v>
      </c>
      <c r="C48" s="56"/>
      <c r="D48" s="56"/>
      <c r="E48" s="78" t="s">
        <v>20</v>
      </c>
      <c r="F48" s="78"/>
      <c r="G48" s="56" t="s">
        <v>21</v>
      </c>
      <c r="H48" s="56"/>
    </row>
    <row r="49" spans="2:8" x14ac:dyDescent="0.25">
      <c r="B49" s="56"/>
      <c r="C49" s="56"/>
      <c r="D49" s="56"/>
      <c r="E49" s="78"/>
      <c r="F49" s="78"/>
      <c r="G49" s="56"/>
      <c r="H49" s="56"/>
    </row>
    <row r="50" spans="2:8" x14ac:dyDescent="0.25">
      <c r="B50" s="56"/>
      <c r="C50" s="56"/>
      <c r="D50" s="56"/>
      <c r="E50" s="78"/>
      <c r="F50" s="78"/>
      <c r="G50" s="56"/>
      <c r="H50" s="56"/>
    </row>
    <row r="51" spans="2:8" x14ac:dyDescent="0.25">
      <c r="B51" s="56"/>
      <c r="C51" s="56"/>
      <c r="D51" s="56"/>
      <c r="E51" s="78"/>
      <c r="F51" s="78"/>
      <c r="G51" s="56"/>
      <c r="H51" s="56"/>
    </row>
    <row r="52" spans="2:8" x14ac:dyDescent="0.25">
      <c r="B52" s="56"/>
      <c r="C52" s="56"/>
      <c r="D52" s="56"/>
      <c r="E52" s="78"/>
      <c r="F52" s="78"/>
      <c r="G52" s="56"/>
      <c r="H52" s="56"/>
    </row>
  </sheetData>
  <mergeCells count="70">
    <mergeCell ref="H31:H32"/>
    <mergeCell ref="A31:A32"/>
    <mergeCell ref="B31:B32"/>
    <mergeCell ref="E31:E32"/>
    <mergeCell ref="A33:A37"/>
    <mergeCell ref="C33:C34"/>
    <mergeCell ref="D33:D34"/>
    <mergeCell ref="E33:E37"/>
    <mergeCell ref="F31:F32"/>
    <mergeCell ref="B33:B37"/>
    <mergeCell ref="F33:F37"/>
    <mergeCell ref="A23:A26"/>
    <mergeCell ref="B23:B26"/>
    <mergeCell ref="E23:E26"/>
    <mergeCell ref="H29:H30"/>
    <mergeCell ref="H27:H28"/>
    <mergeCell ref="A27:A28"/>
    <mergeCell ref="B27:B28"/>
    <mergeCell ref="E27:E28"/>
    <mergeCell ref="F27:F28"/>
    <mergeCell ref="G27:G28"/>
    <mergeCell ref="A29:A30"/>
    <mergeCell ref="B29:B30"/>
    <mergeCell ref="E29:E30"/>
    <mergeCell ref="F29:F30"/>
    <mergeCell ref="G29:G30"/>
    <mergeCell ref="A19:A22"/>
    <mergeCell ref="B19:B22"/>
    <mergeCell ref="E19:E22"/>
    <mergeCell ref="F19:F22"/>
    <mergeCell ref="G19:G22"/>
    <mergeCell ref="H7:H10"/>
    <mergeCell ref="C5:D5"/>
    <mergeCell ref="B7:B10"/>
    <mergeCell ref="E7:E10"/>
    <mergeCell ref="C6:D6"/>
    <mergeCell ref="A15:A18"/>
    <mergeCell ref="F7:F10"/>
    <mergeCell ref="G7:G10"/>
    <mergeCell ref="A7:A10"/>
    <mergeCell ref="G11:G14"/>
    <mergeCell ref="A11:A14"/>
    <mergeCell ref="B11:B14"/>
    <mergeCell ref="E11:E14"/>
    <mergeCell ref="F11:F14"/>
    <mergeCell ref="E15:E18"/>
    <mergeCell ref="F15:F18"/>
    <mergeCell ref="G15:G18"/>
    <mergeCell ref="A3:B3"/>
    <mergeCell ref="A4:B4"/>
    <mergeCell ref="A1:H1"/>
    <mergeCell ref="A2:H2"/>
    <mergeCell ref="C3:H3"/>
    <mergeCell ref="C4:H4"/>
    <mergeCell ref="H11:H14"/>
    <mergeCell ref="G33:G37"/>
    <mergeCell ref="H33:H37"/>
    <mergeCell ref="B48:D52"/>
    <mergeCell ref="E48:F52"/>
    <mergeCell ref="G48:H52"/>
    <mergeCell ref="E38:F39"/>
    <mergeCell ref="E40:G40"/>
    <mergeCell ref="B44:H47"/>
    <mergeCell ref="B15:B18"/>
    <mergeCell ref="H19:H22"/>
    <mergeCell ref="H15:H18"/>
    <mergeCell ref="F23:F26"/>
    <mergeCell ref="G23:G26"/>
    <mergeCell ref="H23:H26"/>
    <mergeCell ref="G31:G32"/>
  </mergeCells>
  <pageMargins left="0.7" right="0.7" top="0.75" bottom="0.75" header="0.3" footer="0.3"/>
  <pageSetup paperSize="9" orientation="portrait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BBA98CCDD2024D9A42E67886CAE8FA" ma:contentTypeVersion="18" ma:contentTypeDescription="Stvaranje novog dokumenta." ma:contentTypeScope="" ma:versionID="99c7e4a7f55999d3e9bc4d977914b08a">
  <xsd:schema xmlns:xsd="http://www.w3.org/2001/XMLSchema" xmlns:xs="http://www.w3.org/2001/XMLSchema" xmlns:p="http://schemas.microsoft.com/office/2006/metadata/properties" xmlns:ns2="9bbc8d97-78b1-44a8-b8d5-f3ff63920264" xmlns:ns3="98d339c6-992e-458e-9252-5519fe3a33d0" xmlns:ns4="d75535cd-3a2b-4a90-9cf6-4931fa088e90" targetNamespace="http://schemas.microsoft.com/office/2006/metadata/properties" ma:root="true" ma:fieldsID="94f4b8665323216f5aa3660727c9e9ac" ns2:_="" ns3:_="" ns4:_="">
    <xsd:import namespace="9bbc8d97-78b1-44a8-b8d5-f3ff63920264"/>
    <xsd:import namespace="98d339c6-992e-458e-9252-5519fe3a33d0"/>
    <xsd:import namespace="d75535cd-3a2b-4a90-9cf6-4931fa088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  <xsd:element ref="ns4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c8d97-78b1-44a8-b8d5-f3ff639202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Oznake slika" ma:readOnly="false" ma:fieldId="{5cf76f15-5ced-4ddc-b409-7134ff3c332f}" ma:taxonomyMulti="true" ma:sspId="28a92947-1068-4795-851b-fecff15ddf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339c6-992e-458e-9252-5519fe3a33d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rijednost ID-a dokumenta" ma:description="Vrijednost ID-a dokumenta dodijeljenog ovoj stavci." ma:internalName="_dlc_DocId" ma:readOnly="true">
      <xsd:simpleType>
        <xsd:restriction base="dms:Text"/>
      </xsd:simpleType>
    </xsd:element>
    <xsd:element name="_dlc_DocIdUrl" ma:index="15" nillable="true" ma:displayName="ID dokumenta" ma:description="Trajna veza do ovog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6995fec8-602d-45fd-a2a0-54ddfa2ca091}" ma:internalName="TaxCatchAll" ma:showField="CatchAllData" ma:web="98d339c6-992e-458e-9252-5519fe3a33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535cd-3a2b-4a90-9cf6-4931fa088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d339c6-992e-458e-9252-5519fe3a33d0" xsi:nil="true"/>
    <lcf76f155ced4ddcb4097134ff3c332f xmlns="9bbc8d97-78b1-44a8-b8d5-f3ff63920264">
      <Terms xmlns="http://schemas.microsoft.com/office/infopath/2007/PartnerControls"/>
    </lcf76f155ced4ddcb4097134ff3c332f>
    <_dlc_DocId xmlns="98d339c6-992e-458e-9252-5519fe3a33d0">FNCFK7HY4YET-1576179122-84365</_dlc_DocId>
    <_dlc_DocIdUrl xmlns="98d339c6-992e-458e-9252-5519fe3a33d0">
      <Url>https://o365mps.sharepoint.com/sites/MPS/RURAL/SHPPPRR/TA/_layouts/15/DocIdRedir.aspx?ID=FNCFK7HY4YET-1576179122-84365</Url>
      <Description>FNCFK7HY4YET-1576179122-84365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2BF442-7895-4CEF-B228-A176BDDD998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00E6508-C2B5-43DF-98F2-6469F66A1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bc8d97-78b1-44a8-b8d5-f3ff63920264"/>
    <ds:schemaRef ds:uri="98d339c6-992e-458e-9252-5519fe3a33d0"/>
    <ds:schemaRef ds:uri="d75535cd-3a2b-4a90-9cf6-4931fa088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E4E3D6-4886-4455-8393-EC675D41B05A}">
  <ds:schemaRefs>
    <ds:schemaRef ds:uri="9bbc8d97-78b1-44a8-b8d5-f3ff63920264"/>
    <ds:schemaRef ds:uri="http://schemas.microsoft.com/office/2006/documentManagement/types"/>
    <ds:schemaRef ds:uri="d75535cd-3a2b-4a90-9cf6-4931fa088e90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8d339c6-992e-458e-9252-5519fe3a33d0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7921CBB-10BF-4114-BE05-4C619D912E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Grafička priprema</vt:lpstr>
      <vt:lpstr>Tisak</vt:lpstr>
    </vt:vector>
  </TitlesOfParts>
  <Manager/>
  <Company>MP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Rukavina</dc:creator>
  <cp:keywords/>
  <dc:description/>
  <cp:lastModifiedBy>Marko Rukavina</cp:lastModifiedBy>
  <cp:revision/>
  <dcterms:created xsi:type="dcterms:W3CDTF">2022-11-07T13:25:57Z</dcterms:created>
  <dcterms:modified xsi:type="dcterms:W3CDTF">2024-02-23T09:28:06Z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0x01010028BBA98CCDD2024D9A42E67886CAE8FA</vt:lpwstr>
  </property>
  <property fmtid="{D5CDD505-2E9C-101B-9397-08002B2CF9AE}" pid="3" name="MediaServiceImageTags">
    <vt:lpwstr/>
  </property>
  <property fmtid="{D5CDD505-2E9C-101B-9397-08002B2CF9AE}" pid="4" name="_dlc_DocIdItemGuid">
    <vt:lpwstr>0df566ec-b84f-4bef-a043-0974cb12c857</vt:lpwstr>
  </property>
</Properties>
</file>