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3/JN/432023JN Usluga dizajna, aplikacije i nabave tiskanog i promotivnog materijala za promociju i vidljivost SP ZPP 2023.-2027/"/>
    </mc:Choice>
  </mc:AlternateContent>
  <xr:revisionPtr revIDLastSave="1" documentId="8_{E0E38583-D4A2-4F3F-AF52-328D2F710111}" xr6:coauthVersionLast="47" xr6:coauthVersionMax="47" xr10:uidLastSave="{24693BDC-83CB-40A8-9124-584B3ABFA0E5}"/>
  <bookViews>
    <workbookView xWindow="-120" yWindow="-120" windowWidth="29040" windowHeight="15720" activeTab="1" xr2:uid="{26EC7654-5775-43C1-BE26-CEE1AC0BB484}"/>
  </bookViews>
  <sheets>
    <sheet name="Grafička priprema" sheetId="1" r:id="rId1"/>
    <sheet name="Tisak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  <c r="H19" i="1" s="1"/>
  <c r="H47" i="3"/>
  <c r="H44" i="3"/>
  <c r="H39" i="3"/>
  <c r="H34" i="3"/>
  <c r="H30" i="3"/>
  <c r="H26" i="3"/>
  <c r="H22" i="3"/>
  <c r="H18" i="3"/>
  <c r="H14" i="3"/>
  <c r="H10" i="3"/>
  <c r="H7" i="3"/>
  <c r="H51" i="3" s="1"/>
  <c r="H20" i="1" l="1"/>
  <c r="H21" i="1" s="1"/>
  <c r="H52" i="3" l="1"/>
  <c r="H53" i="3" s="1"/>
</calcChain>
</file>

<file path=xl/sharedStrings.xml><?xml version="1.0" encoding="utf-8"?>
<sst xmlns="http://schemas.openxmlformats.org/spreadsheetml/2006/main" count="203" uniqueCount="95">
  <si>
    <t xml:space="preserve">PRILOG II - TROŠKOVNIK </t>
  </si>
  <si>
    <t>GRUPA 1: Dizajn materijala i grafička priprema za tisak</t>
  </si>
  <si>
    <t xml:space="preserve">NAZIV PREDMETA NABAVE:  </t>
  </si>
  <si>
    <t>Usluga dizajna, aplikacije i nabave tiskanog i promotivnog materijala za promociju i vidljivost  SP ZPP 2023.-2027.</t>
  </si>
  <si>
    <t xml:space="preserve">EVIDENCIJSKI BROJ NABAVE: </t>
  </si>
  <si>
    <t>43/2023/JN</t>
  </si>
  <si>
    <t>Rd. Br.</t>
  </si>
  <si>
    <t>Naziv predmeta nabave</t>
  </si>
  <si>
    <t>Opis i tehnička specifikacija</t>
  </si>
  <si>
    <t>Jedinica mjere</t>
  </si>
  <si>
    <t>Količina</t>
  </si>
  <si>
    <t xml:space="preserve">Cijena stavke </t>
  </si>
  <si>
    <t>Ukupno</t>
  </si>
  <si>
    <t>6=4x5</t>
  </si>
  <si>
    <t>DIZAJN I PRIPREMA ZA TISAK
PRIJENOSNI PUNJAČ</t>
  </si>
  <si>
    <r>
      <rPr>
        <b/>
        <sz val="10"/>
        <color theme="1"/>
        <rFont val="Calibri"/>
        <family val="2"/>
        <charset val="238"/>
        <scheme val="minor"/>
      </rPr>
      <t>Usluga
uključuje:</t>
    </r>
    <r>
      <rPr>
        <sz val="11"/>
        <color theme="1"/>
        <rFont val="Calibri"/>
        <family val="2"/>
        <charset val="238"/>
        <scheme val="minor"/>
      </rPr>
      <t/>
    </r>
  </si>
  <si>
    <t>Tri idejna rješenja i jedno izvedbeno rješenje, razradu, pripremu za tisak, pravo trajnog korištenja</t>
  </si>
  <si>
    <t>usluga</t>
  </si>
  <si>
    <t>DIZAJN I PRIPREMA ZA TISAK VREĆICA</t>
  </si>
  <si>
    <t>DIZAJN I PRIPREMA ZA TISAK KIŠOBRAN</t>
  </si>
  <si>
    <t>DIZAJN I PRIPREMA ZA TISAK NOTES
A5</t>
  </si>
  <si>
    <t>DIZAJN I PRIPREMA ZA TISAK VREĆICA/RUKSAK</t>
  </si>
  <si>
    <t>DIZAJN I PRIPREMA ZA TISAK ROLL-UP BANNERA</t>
  </si>
  <si>
    <t>DIZAJN I PRIPREMA ZA TISAK PREKLOPNA MAPA</t>
  </si>
  <si>
    <t>APLIKACIJA GOTOVOG VIZUALNOG IDENTITETA NA JEDAN PREDMET</t>
  </si>
  <si>
    <t>Usluga
uključuje:</t>
  </si>
  <si>
    <t>Aplikacija gotovog vizualnog identiteta i/ili logotipa i/ili obaveznih znakova vidljivosti  na jedan predmet (priprema za tisak)</t>
  </si>
  <si>
    <t>DIZAJN I PRIPREMA ZA TISAK NOVINSKI OGLAS</t>
  </si>
  <si>
    <t xml:space="preserve">Izrada tri idejna i jednog izvedbenog kreativnog grafičkog  oblikovanja/dizajna i pripreme za tisak novinskog oglasa  </t>
  </si>
  <si>
    <t>PRILAGODBA NA FORMATE NOVINSKI OGLAS</t>
  </si>
  <si>
    <t>Prilagodba novinskog oglasa na formate</t>
  </si>
  <si>
    <t>DIZAJ BANNERA ZA INTERNETSKE PORTALE (WEB BANNER)</t>
  </si>
  <si>
    <t>Izrada tri idejna i jednog izvedbenog kreativnog grafičkog  oblikovanja/dizajna za internetske portale (web banner)</t>
  </si>
  <si>
    <t>PRILAGODBA NA FORMATE WEB BANNER</t>
  </si>
  <si>
    <t>Prilagodba web bannera na formate</t>
  </si>
  <si>
    <t>UKUPNO</t>
  </si>
  <si>
    <t>u EUR bez PDV-a</t>
  </si>
  <si>
    <t>PDV (25 %) u EUR</t>
  </si>
  <si>
    <t>Ukupno u EUR s PDV-om</t>
  </si>
  <si>
    <t>NAPOMENA: Usluge uključuju: tri idejna rješenja, jedno izvedbeno rješenje, razradu, prijelom, pripremu za tisak i pravo trajnog korištenja</t>
  </si>
  <si>
    <r>
      <rPr>
        <b/>
        <sz val="11"/>
        <color rgb="FF000000"/>
        <rFont val="Calibri"/>
        <family val="2"/>
        <charset val="238"/>
        <scheme val="minor"/>
      </rPr>
      <t>Upute za popunjavanje ponudbenog troškovnika:</t>
    </r>
    <r>
      <rPr>
        <sz val="11"/>
        <color rgb="FF000000"/>
        <rFont val="Calibri"/>
        <family val="2"/>
        <charset val="238"/>
        <scheme val="minor"/>
      </rPr>
      <t xml:space="preserve">
• Sve cijene se izražavaju u Eurima
• Jedinična cijena predmeta nabave uključuje sve troškove i popuste
• Ponuditelj mora ispuniti sve tražene stavke Troškovnika</t>
    </r>
  </si>
  <si>
    <t>U_______________, ___________ 2023. godine</t>
  </si>
  <si>
    <t>Pečat ponuditelja</t>
  </si>
  <si>
    <t>Ime, prezime i potpis odgovorne osobe
                                                                             _____________________________________</t>
  </si>
  <si>
    <t>GRUPA 2: Nabava i tisak promotivnog materijala</t>
  </si>
  <si>
    <t>Rd. Broj</t>
  </si>
  <si>
    <t>Jedinična mjera</t>
  </si>
  <si>
    <t>PRIJENOSNI PUNJAČ</t>
  </si>
  <si>
    <t>Specifikacije:</t>
  </si>
  <si>
    <t>Prijenosni punjač (PowerBank) napravljen od plastike s batertijom kapaciteta 10.000 mAh s najmanje dva USB priključka. Različite boje. U pojedinačnoj kutiji.</t>
  </si>
  <si>
    <t>komad</t>
  </si>
  <si>
    <t>Tisak:</t>
  </si>
  <si>
    <t>Mogućnost tiska na proizvodu u različitom bojama.</t>
  </si>
  <si>
    <t>Dizajn i priprema:</t>
  </si>
  <si>
    <t>U suradnji s naručiteljem .</t>
  </si>
  <si>
    <t>VREĆICA</t>
  </si>
  <si>
    <r>
      <t>Sklopiva pamučna torba za kupnju sa zatvaračem/vezicom za sklapanje (u tipu Fresa), najmanje gustoće pamuka 105 gr/m</t>
    </r>
    <r>
      <rPr>
        <sz val="10"/>
        <color theme="1"/>
        <rFont val="Calibri"/>
        <family val="2"/>
        <charset val="238"/>
      </rPr>
      <t>².</t>
    </r>
    <r>
      <rPr>
        <sz val="10"/>
        <color theme="1"/>
        <rFont val="Calibri"/>
        <family val="2"/>
        <charset val="238"/>
        <scheme val="minor"/>
      </rPr>
      <t xml:space="preserve"> Različite boje.</t>
    </r>
  </si>
  <si>
    <t>Dimenzije:</t>
  </si>
  <si>
    <t>380x400 mm</t>
  </si>
  <si>
    <t xml:space="preserve">U suradnji s naručiteljem </t>
  </si>
  <si>
    <t>KIŠOBRAN S AUTOMATSKIM OTVRANJEM</t>
  </si>
  <si>
    <t>Automatski kišobran s 8 panela, gumb za otvaranje, metalni štap, gumena ručka, fiberglass okvir, plastični vrh, metalni krajevi. Različite boje.</t>
  </si>
  <si>
    <t>Najmanje promjer 1000 mm</t>
  </si>
  <si>
    <t>U suradnji s naručiteljem.</t>
  </si>
  <si>
    <t>SVJETILJKA</t>
  </si>
  <si>
    <t>Džepna svjetiljka s kopčom, snage najmanje 85 lumena. Metalno kućište.  Siva boja. Tip baterije AA.</t>
  </si>
  <si>
    <t xml:space="preserve"> Duljina 90 mm, promjer 25 mm</t>
  </si>
  <si>
    <t>5.</t>
  </si>
  <si>
    <t>METALNA KEMIJSKA OLOVKA</t>
  </si>
  <si>
    <t>Metalna kemijska olovka s gumiranim reljefnim donjim dijelom za prihvat. Plavo punjenje (tinta). Različite boje.</t>
  </si>
  <si>
    <t>Duljina od 134 mm</t>
  </si>
  <si>
    <t>ANTI-STRES LOPTICA</t>
  </si>
  <si>
    <t>Lopta protiv stresa od poliuretanska pjena. Različite boje.</t>
  </si>
  <si>
    <t>Dimenzija:</t>
  </si>
  <si>
    <t xml:space="preserve"> Promjer približno 60 mm</t>
  </si>
  <si>
    <t>ROKOVNIK
A5</t>
  </si>
  <si>
    <t>Knjižni blok: 192 strane s linijama, 80g/m2; korice:termo osjetljiva eko koža. U korice inkorporirana elastična traka za zatvaranje.</t>
  </si>
  <si>
    <t>A5</t>
  </si>
  <si>
    <t>Mogućnost tiska na proizvod u različitim bojama.</t>
  </si>
  <si>
    <t>VREĆICA/RUKSAK</t>
  </si>
  <si>
    <t>Pamučna vrećica/ruksak s naramenicama i dugim ručkama  ( u tipu Drawstring) s najmanjim udjelom od 50% recikliranog pamuka gustoće 220 gr/m². Različite boje.</t>
  </si>
  <si>
    <t>Dimenzija;:</t>
  </si>
  <si>
    <t>380x420 mm</t>
  </si>
  <si>
    <t>9.</t>
  </si>
  <si>
    <t>PREKLOPNA MAPA ZA DOKUMENTE</t>
  </si>
  <si>
    <t>Preklopna plastična mapa za ulaganje dokumenata A4 formata. Papir minimalno 400g/m2, plastificirano. Razne boje.</t>
  </si>
  <si>
    <t>230x300 mm</t>
  </si>
  <si>
    <t>10.</t>
  </si>
  <si>
    <t>PRIJENOSNA USB MEMORIJA</t>
  </si>
  <si>
    <t>Prijenosna USB memorija s kućištem od plastike ili metala i zaštitnim metalnim poklopcem. Kapacitet 16 GB. Različite boje.</t>
  </si>
  <si>
    <t>11.</t>
  </si>
  <si>
    <t>ROLL UP BANNER</t>
  </si>
  <si>
    <t>Roll up banner s aluminijskim kućište i torbom</t>
  </si>
  <si>
    <t>1000x2000 cm</t>
  </si>
  <si>
    <t>PDV (25 %) u 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</si>
</sst>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5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right" vertical="center"/>
    </xf>
    <xf numFmtId="165" fontId="0" fillId="4" borderId="6" xfId="0" applyNumberForma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5" fontId="0" fillId="5" borderId="4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2" fillId="5" borderId="4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5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 applyProtection="1">
      <alignment horizontal="center" vertical="center"/>
      <protection locked="0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5" fontId="0" fillId="0" borderId="4" xfId="0" applyNumberFormat="1" applyBorder="1" applyAlignment="1" applyProtection="1">
      <alignment horizontal="center" vertical="center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5" fontId="0" fillId="5" borderId="5" xfId="0" applyNumberFormat="1" applyFill="1" applyBorder="1" applyAlignment="1">
      <alignment horizontal="center" vertical="center"/>
    </xf>
    <xf numFmtId="165" fontId="0" fillId="5" borderId="6" xfId="0" applyNumberForma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 applyProtection="1">
      <alignment horizontal="center" vertical="center"/>
      <protection locked="0"/>
    </xf>
    <xf numFmtId="165" fontId="5" fillId="5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40% - Isticanje5" xfId="1" builtinId="4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47DC-AD9C-442F-9BFD-67FC76944670}">
  <dimension ref="A1:H36"/>
  <sheetViews>
    <sheetView topLeftCell="A12" workbookViewId="0">
      <selection activeCell="B32" sqref="B32:D36"/>
    </sheetView>
  </sheetViews>
  <sheetFormatPr defaultRowHeight="15" x14ac:dyDescent="0.25"/>
  <cols>
    <col min="2" max="2" width="30.42578125" customWidth="1"/>
    <col min="4" max="4" width="33" customWidth="1"/>
    <col min="5" max="5" width="27.42578125" customWidth="1"/>
    <col min="6" max="6" width="16.28515625" customWidth="1"/>
    <col min="7" max="7" width="16.7109375" customWidth="1"/>
    <col min="8" max="8" width="24.140625" customWidth="1"/>
  </cols>
  <sheetData>
    <row r="1" spans="1:8" ht="18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.7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8.75" customHeight="1" x14ac:dyDescent="0.25">
      <c r="A3" s="30" t="s">
        <v>2</v>
      </c>
      <c r="B3" s="30"/>
      <c r="C3" s="34" t="s">
        <v>3</v>
      </c>
      <c r="D3" s="35"/>
      <c r="E3" s="35"/>
      <c r="F3" s="35"/>
      <c r="G3" s="35"/>
      <c r="H3" s="35"/>
    </row>
    <row r="4" spans="1:8" ht="18.75" customHeight="1" x14ac:dyDescent="0.25">
      <c r="A4" s="30" t="s">
        <v>4</v>
      </c>
      <c r="B4" s="30"/>
      <c r="C4" s="34" t="s">
        <v>5</v>
      </c>
      <c r="D4" s="34"/>
      <c r="E4" s="34"/>
      <c r="F4" s="34"/>
      <c r="G4" s="34"/>
      <c r="H4" s="34"/>
    </row>
    <row r="5" spans="1:8" ht="15" customHeight="1" x14ac:dyDescent="0.25">
      <c r="A5" s="1" t="s">
        <v>6</v>
      </c>
      <c r="B5" s="1" t="s">
        <v>7</v>
      </c>
      <c r="C5" s="32" t="s">
        <v>8</v>
      </c>
      <c r="D5" s="32"/>
      <c r="E5" s="1" t="s">
        <v>9</v>
      </c>
      <c r="F5" s="1" t="s">
        <v>10</v>
      </c>
      <c r="G5" s="1" t="s">
        <v>11</v>
      </c>
      <c r="H5" s="1" t="s">
        <v>12</v>
      </c>
    </row>
    <row r="6" spans="1:8" ht="15" customHeight="1" x14ac:dyDescent="0.25">
      <c r="A6" s="1">
        <v>0</v>
      </c>
      <c r="B6" s="1">
        <v>1</v>
      </c>
      <c r="C6" s="36">
        <v>2</v>
      </c>
      <c r="D6" s="37"/>
      <c r="E6" s="1">
        <v>3</v>
      </c>
      <c r="F6" s="1">
        <v>4</v>
      </c>
      <c r="G6" s="1">
        <v>5</v>
      </c>
      <c r="H6" s="2" t="s">
        <v>13</v>
      </c>
    </row>
    <row r="7" spans="1:8" ht="46.5" customHeight="1" x14ac:dyDescent="0.25">
      <c r="A7" s="17">
        <v>1</v>
      </c>
      <c r="B7" s="22" t="s">
        <v>14</v>
      </c>
      <c r="C7" s="25" t="s">
        <v>15</v>
      </c>
      <c r="D7" s="19" t="s">
        <v>16</v>
      </c>
      <c r="E7" s="20" t="s">
        <v>17</v>
      </c>
      <c r="F7" s="20">
        <v>1</v>
      </c>
      <c r="G7" s="21"/>
      <c r="H7" s="21">
        <f t="shared" ref="H7:H18" si="0">G7*F7</f>
        <v>0</v>
      </c>
    </row>
    <row r="8" spans="1:8" ht="51" customHeight="1" x14ac:dyDescent="0.25">
      <c r="A8" s="3">
        <v>2</v>
      </c>
      <c r="B8" s="4" t="s">
        <v>18</v>
      </c>
      <c r="C8" s="5" t="s">
        <v>15</v>
      </c>
      <c r="D8" s="6" t="s">
        <v>16</v>
      </c>
      <c r="E8" s="7" t="s">
        <v>17</v>
      </c>
      <c r="F8" s="7">
        <v>2</v>
      </c>
      <c r="G8" s="12"/>
      <c r="H8" s="12">
        <f t="shared" si="0"/>
        <v>0</v>
      </c>
    </row>
    <row r="9" spans="1:8" ht="38.25" x14ac:dyDescent="0.25">
      <c r="A9" s="17">
        <v>3</v>
      </c>
      <c r="B9" s="22" t="s">
        <v>19</v>
      </c>
      <c r="C9" s="25" t="s">
        <v>15</v>
      </c>
      <c r="D9" s="19" t="s">
        <v>16</v>
      </c>
      <c r="E9" s="20" t="s">
        <v>17</v>
      </c>
      <c r="F9" s="20">
        <v>2</v>
      </c>
      <c r="G9" s="21"/>
      <c r="H9" s="21">
        <f t="shared" si="0"/>
        <v>0</v>
      </c>
    </row>
    <row r="10" spans="1:8" ht="45" x14ac:dyDescent="0.25">
      <c r="A10" s="26">
        <v>4</v>
      </c>
      <c r="B10" s="4" t="s">
        <v>20</v>
      </c>
      <c r="C10" s="5" t="s">
        <v>15</v>
      </c>
      <c r="D10" s="6" t="s">
        <v>16</v>
      </c>
      <c r="E10" s="7" t="s">
        <v>17</v>
      </c>
      <c r="F10" s="7">
        <v>3</v>
      </c>
      <c r="G10" s="12"/>
      <c r="H10" s="12">
        <f t="shared" si="0"/>
        <v>0</v>
      </c>
    </row>
    <row r="11" spans="1:8" ht="38.25" x14ac:dyDescent="0.25">
      <c r="A11" s="3">
        <v>5</v>
      </c>
      <c r="B11" s="22" t="s">
        <v>21</v>
      </c>
      <c r="C11" s="25" t="s">
        <v>15</v>
      </c>
      <c r="D11" s="19" t="s">
        <v>16</v>
      </c>
      <c r="E11" s="20" t="s">
        <v>17</v>
      </c>
      <c r="F11" s="20">
        <v>2</v>
      </c>
      <c r="G11" s="21"/>
      <c r="H11" s="21">
        <f t="shared" si="0"/>
        <v>0</v>
      </c>
    </row>
    <row r="12" spans="1:8" ht="38.25" x14ac:dyDescent="0.25">
      <c r="A12" s="26">
        <v>6</v>
      </c>
      <c r="B12" s="4" t="s">
        <v>22</v>
      </c>
      <c r="C12" s="5" t="s">
        <v>15</v>
      </c>
      <c r="D12" s="6" t="s">
        <v>16</v>
      </c>
      <c r="E12" s="7" t="s">
        <v>17</v>
      </c>
      <c r="F12" s="7">
        <v>2</v>
      </c>
      <c r="G12" s="12"/>
      <c r="H12" s="12">
        <f t="shared" si="0"/>
        <v>0</v>
      </c>
    </row>
    <row r="13" spans="1:8" ht="38.25" x14ac:dyDescent="0.25">
      <c r="A13" s="17">
        <v>7</v>
      </c>
      <c r="B13" s="22" t="s">
        <v>23</v>
      </c>
      <c r="C13" s="25" t="s">
        <v>15</v>
      </c>
      <c r="D13" s="19" t="s">
        <v>16</v>
      </c>
      <c r="E13" s="20" t="s">
        <v>17</v>
      </c>
      <c r="F13" s="20">
        <v>2</v>
      </c>
      <c r="G13" s="21"/>
      <c r="H13" s="21">
        <f t="shared" si="0"/>
        <v>0</v>
      </c>
    </row>
    <row r="14" spans="1:8" ht="51" x14ac:dyDescent="0.25">
      <c r="A14" s="3">
        <v>8</v>
      </c>
      <c r="B14" s="4" t="s">
        <v>24</v>
      </c>
      <c r="C14" s="27" t="s">
        <v>25</v>
      </c>
      <c r="D14" s="6" t="s">
        <v>26</v>
      </c>
      <c r="E14" s="7" t="s">
        <v>17</v>
      </c>
      <c r="F14" s="7">
        <v>10</v>
      </c>
      <c r="G14" s="12"/>
      <c r="H14" s="12">
        <f t="shared" si="0"/>
        <v>0</v>
      </c>
    </row>
    <row r="15" spans="1:8" ht="51" x14ac:dyDescent="0.25">
      <c r="A15" s="17">
        <v>9</v>
      </c>
      <c r="B15" s="22" t="s">
        <v>27</v>
      </c>
      <c r="C15" s="28" t="s">
        <v>25</v>
      </c>
      <c r="D15" s="19" t="s">
        <v>28</v>
      </c>
      <c r="E15" s="20" t="s">
        <v>17</v>
      </c>
      <c r="F15" s="20">
        <v>3</v>
      </c>
      <c r="G15" s="21"/>
      <c r="H15" s="21">
        <f t="shared" si="0"/>
        <v>0</v>
      </c>
    </row>
    <row r="16" spans="1:8" ht="30" x14ac:dyDescent="0.25">
      <c r="A16" s="26">
        <v>10</v>
      </c>
      <c r="B16" s="4" t="s">
        <v>29</v>
      </c>
      <c r="C16" s="27" t="s">
        <v>25</v>
      </c>
      <c r="D16" s="6" t="s">
        <v>30</v>
      </c>
      <c r="E16" s="7" t="s">
        <v>17</v>
      </c>
      <c r="F16" s="7">
        <v>9</v>
      </c>
      <c r="G16" s="12"/>
      <c r="H16" s="12">
        <f t="shared" si="0"/>
        <v>0</v>
      </c>
    </row>
    <row r="17" spans="1:8" ht="51" x14ac:dyDescent="0.25">
      <c r="A17" s="17">
        <v>11</v>
      </c>
      <c r="B17" s="22" t="s">
        <v>31</v>
      </c>
      <c r="C17" s="28" t="s">
        <v>25</v>
      </c>
      <c r="D17" s="19" t="s">
        <v>32</v>
      </c>
      <c r="E17" s="20" t="s">
        <v>17</v>
      </c>
      <c r="F17" s="20">
        <v>3</v>
      </c>
      <c r="G17" s="21"/>
      <c r="H17" s="21">
        <f t="shared" si="0"/>
        <v>0</v>
      </c>
    </row>
    <row r="18" spans="1:8" ht="30" x14ac:dyDescent="0.25">
      <c r="A18" s="26">
        <v>12</v>
      </c>
      <c r="B18" s="4" t="s">
        <v>33</v>
      </c>
      <c r="C18" s="27" t="s">
        <v>25</v>
      </c>
      <c r="D18" s="6" t="s">
        <v>34</v>
      </c>
      <c r="E18" s="7" t="s">
        <v>17</v>
      </c>
      <c r="F18" s="7">
        <v>9</v>
      </c>
      <c r="G18" s="12"/>
      <c r="H18" s="12">
        <f t="shared" si="0"/>
        <v>0</v>
      </c>
    </row>
    <row r="19" spans="1:8" x14ac:dyDescent="0.25">
      <c r="E19" s="29" t="s">
        <v>35</v>
      </c>
      <c r="F19" s="29"/>
      <c r="G19" s="15" t="s">
        <v>36</v>
      </c>
      <c r="H19" s="16">
        <f>SUM(H7:H18)</f>
        <v>0</v>
      </c>
    </row>
    <row r="20" spans="1:8" x14ac:dyDescent="0.25">
      <c r="E20" s="30"/>
      <c r="F20" s="30"/>
      <c r="G20" s="10" t="s">
        <v>37</v>
      </c>
      <c r="H20" s="13">
        <f>0.25*H19</f>
        <v>0</v>
      </c>
    </row>
    <row r="21" spans="1:8" x14ac:dyDescent="0.25">
      <c r="E21" s="31" t="s">
        <v>38</v>
      </c>
      <c r="F21" s="31"/>
      <c r="G21" s="31"/>
      <c r="H21" s="14">
        <f>SUM(H19:H20)</f>
        <v>0</v>
      </c>
    </row>
    <row r="25" spans="1:8" ht="15" customHeight="1" x14ac:dyDescent="0.25">
      <c r="B25" s="39" t="s">
        <v>39</v>
      </c>
      <c r="C25" s="39"/>
      <c r="D25" s="39"/>
      <c r="E25" s="39"/>
      <c r="F25" s="39"/>
      <c r="G25" s="39"/>
      <c r="H25" s="39"/>
    </row>
    <row r="26" spans="1:8" x14ac:dyDescent="0.25">
      <c r="B26" s="39"/>
      <c r="C26" s="39"/>
      <c r="D26" s="39"/>
      <c r="E26" s="39"/>
      <c r="F26" s="39"/>
      <c r="G26" s="39"/>
      <c r="H26" s="39"/>
    </row>
    <row r="27" spans="1:8" ht="15" customHeight="1" x14ac:dyDescent="0.25">
      <c r="B27" s="40" t="s">
        <v>40</v>
      </c>
      <c r="C27" s="40"/>
      <c r="D27" s="40"/>
      <c r="E27" s="40"/>
      <c r="F27" s="40"/>
      <c r="G27" s="40"/>
      <c r="H27" s="40"/>
    </row>
    <row r="28" spans="1:8" x14ac:dyDescent="0.25">
      <c r="B28" s="40"/>
      <c r="C28" s="40"/>
      <c r="D28" s="40"/>
      <c r="E28" s="40"/>
      <c r="F28" s="40"/>
      <c r="G28" s="40"/>
      <c r="H28" s="40"/>
    </row>
    <row r="29" spans="1:8" x14ac:dyDescent="0.25">
      <c r="B29" s="40"/>
      <c r="C29" s="40"/>
      <c r="D29" s="40"/>
      <c r="E29" s="40"/>
      <c r="F29" s="40"/>
      <c r="G29" s="40"/>
      <c r="H29" s="40"/>
    </row>
    <row r="30" spans="1:8" x14ac:dyDescent="0.25">
      <c r="B30" s="40"/>
      <c r="C30" s="40"/>
      <c r="D30" s="40"/>
      <c r="E30" s="40"/>
      <c r="F30" s="40"/>
      <c r="G30" s="40"/>
      <c r="H30" s="40"/>
    </row>
    <row r="31" spans="1:8" x14ac:dyDescent="0.25">
      <c r="C31" s="11"/>
      <c r="D31" s="11"/>
      <c r="E31" s="11"/>
    </row>
    <row r="32" spans="1:8" ht="15" customHeight="1" x14ac:dyDescent="0.25">
      <c r="B32" s="38" t="s">
        <v>41</v>
      </c>
      <c r="C32" s="38"/>
      <c r="D32" s="38"/>
      <c r="E32" s="41" t="s">
        <v>42</v>
      </c>
      <c r="F32" s="41"/>
      <c r="G32" s="38" t="s">
        <v>43</v>
      </c>
      <c r="H32" s="38"/>
    </row>
    <row r="33" spans="2:8" x14ac:dyDescent="0.25">
      <c r="B33" s="38"/>
      <c r="C33" s="38"/>
      <c r="D33" s="38"/>
      <c r="E33" s="41"/>
      <c r="F33" s="41"/>
      <c r="G33" s="38"/>
      <c r="H33" s="38"/>
    </row>
    <row r="34" spans="2:8" x14ac:dyDescent="0.25">
      <c r="B34" s="38"/>
      <c r="C34" s="38"/>
      <c r="D34" s="38"/>
      <c r="E34" s="41"/>
      <c r="F34" s="41"/>
      <c r="G34" s="38"/>
      <c r="H34" s="38"/>
    </row>
    <row r="35" spans="2:8" x14ac:dyDescent="0.25">
      <c r="B35" s="38"/>
      <c r="C35" s="38"/>
      <c r="D35" s="38"/>
      <c r="E35" s="41"/>
      <c r="F35" s="41"/>
      <c r="G35" s="38"/>
      <c r="H35" s="38"/>
    </row>
    <row r="36" spans="2:8" x14ac:dyDescent="0.25">
      <c r="B36" s="38"/>
      <c r="C36" s="38"/>
      <c r="D36" s="38"/>
      <c r="E36" s="41"/>
      <c r="F36" s="41"/>
      <c r="G36" s="38"/>
      <c r="H36" s="38"/>
    </row>
  </sheetData>
  <mergeCells count="15">
    <mergeCell ref="G32:H36"/>
    <mergeCell ref="B25:H26"/>
    <mergeCell ref="B27:H30"/>
    <mergeCell ref="B32:D36"/>
    <mergeCell ref="E32:F36"/>
    <mergeCell ref="E19:F20"/>
    <mergeCell ref="E21:G21"/>
    <mergeCell ref="C5:D5"/>
    <mergeCell ref="A1:H1"/>
    <mergeCell ref="A2:H2"/>
    <mergeCell ref="A3:B3"/>
    <mergeCell ref="C3:H3"/>
    <mergeCell ref="A4:B4"/>
    <mergeCell ref="C4:H4"/>
    <mergeCell ref="C6:D6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B4AAC-3B25-42FA-BAB0-9F2B06DD5766}">
  <dimension ref="A1:H65"/>
  <sheetViews>
    <sheetView tabSelected="1" topLeftCell="A33" zoomScaleNormal="100" workbookViewId="0">
      <selection activeCell="B61" sqref="B61:D65"/>
    </sheetView>
  </sheetViews>
  <sheetFormatPr defaultRowHeight="15" x14ac:dyDescent="0.25"/>
  <cols>
    <col min="1" max="1" width="12.7109375" customWidth="1"/>
    <col min="2" max="2" width="21.140625" customWidth="1"/>
    <col min="3" max="3" width="17.85546875" customWidth="1"/>
    <col min="4" max="4" width="47.5703125" customWidth="1"/>
    <col min="5" max="5" width="17.28515625" customWidth="1"/>
    <col min="6" max="6" width="10.5703125" customWidth="1"/>
    <col min="7" max="7" width="17.7109375" customWidth="1"/>
    <col min="8" max="8" width="20.5703125" customWidth="1"/>
  </cols>
  <sheetData>
    <row r="1" spans="1:8" ht="18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.75" customHeight="1" x14ac:dyDescent="0.25">
      <c r="A2" s="33" t="s">
        <v>44</v>
      </c>
      <c r="B2" s="33"/>
      <c r="C2" s="33"/>
      <c r="D2" s="33"/>
      <c r="E2" s="33"/>
      <c r="F2" s="33"/>
      <c r="G2" s="33"/>
      <c r="H2" s="33"/>
    </row>
    <row r="3" spans="1:8" ht="20.25" customHeight="1" x14ac:dyDescent="0.25">
      <c r="A3" s="30" t="s">
        <v>2</v>
      </c>
      <c r="B3" s="30"/>
      <c r="C3" s="34" t="s">
        <v>3</v>
      </c>
      <c r="D3" s="34"/>
      <c r="E3" s="34"/>
      <c r="F3" s="34"/>
      <c r="G3" s="34"/>
      <c r="H3" s="34"/>
    </row>
    <row r="4" spans="1:8" ht="18.75" customHeight="1" x14ac:dyDescent="0.25">
      <c r="A4" s="30" t="s">
        <v>4</v>
      </c>
      <c r="B4" s="30"/>
      <c r="C4" s="34" t="s">
        <v>5</v>
      </c>
      <c r="D4" s="34"/>
      <c r="E4" s="34"/>
      <c r="F4" s="34"/>
      <c r="G4" s="34"/>
      <c r="H4" s="34"/>
    </row>
    <row r="5" spans="1:8" x14ac:dyDescent="0.25">
      <c r="A5" s="1" t="s">
        <v>45</v>
      </c>
      <c r="B5" s="1" t="s">
        <v>7</v>
      </c>
      <c r="C5" s="32" t="s">
        <v>8</v>
      </c>
      <c r="D5" s="32"/>
      <c r="E5" s="1" t="s">
        <v>46</v>
      </c>
      <c r="F5" s="1" t="s">
        <v>10</v>
      </c>
      <c r="G5" s="1" t="s">
        <v>11</v>
      </c>
      <c r="H5" s="1" t="s">
        <v>12</v>
      </c>
    </row>
    <row r="6" spans="1:8" x14ac:dyDescent="0.25">
      <c r="A6" s="1">
        <v>0</v>
      </c>
      <c r="B6" s="1">
        <v>1</v>
      </c>
      <c r="C6" s="36">
        <v>2</v>
      </c>
      <c r="D6" s="37"/>
      <c r="E6" s="1">
        <v>3</v>
      </c>
      <c r="F6" s="1">
        <v>4</v>
      </c>
      <c r="G6" s="1">
        <v>5</v>
      </c>
      <c r="H6" s="2" t="s">
        <v>13</v>
      </c>
    </row>
    <row r="7" spans="1:8" ht="45" customHeight="1" x14ac:dyDescent="0.25">
      <c r="A7" s="66">
        <v>1</v>
      </c>
      <c r="B7" s="55" t="s">
        <v>47</v>
      </c>
      <c r="C7" s="18" t="s">
        <v>48</v>
      </c>
      <c r="D7" s="19" t="s">
        <v>49</v>
      </c>
      <c r="E7" s="60" t="s">
        <v>50</v>
      </c>
      <c r="F7" s="60">
        <v>300</v>
      </c>
      <c r="G7" s="70"/>
      <c r="H7" s="64">
        <f>SUM(F7*G7)</f>
        <v>0</v>
      </c>
    </row>
    <row r="8" spans="1:8" ht="18.75" customHeight="1" x14ac:dyDescent="0.25">
      <c r="A8" s="66"/>
      <c r="B8" s="77"/>
      <c r="C8" s="18" t="s">
        <v>51</v>
      </c>
      <c r="D8" s="19" t="s">
        <v>52</v>
      </c>
      <c r="E8" s="60"/>
      <c r="F8" s="60"/>
      <c r="G8" s="70"/>
      <c r="H8" s="64"/>
    </row>
    <row r="9" spans="1:8" x14ac:dyDescent="0.25">
      <c r="A9" s="66"/>
      <c r="B9" s="78"/>
      <c r="C9" s="18" t="s">
        <v>53</v>
      </c>
      <c r="D9" s="19" t="s">
        <v>54</v>
      </c>
      <c r="E9" s="60"/>
      <c r="F9" s="60"/>
      <c r="G9" s="70"/>
      <c r="H9" s="64"/>
    </row>
    <row r="10" spans="1:8" ht="40.5" customHeight="1" x14ac:dyDescent="0.25">
      <c r="A10" s="71">
        <v>2</v>
      </c>
      <c r="B10" s="79" t="s">
        <v>55</v>
      </c>
      <c r="C10" s="8" t="s">
        <v>48</v>
      </c>
      <c r="D10" s="6" t="s">
        <v>56</v>
      </c>
      <c r="E10" s="52" t="s">
        <v>50</v>
      </c>
      <c r="F10" s="52">
        <v>700</v>
      </c>
      <c r="G10" s="82"/>
      <c r="H10" s="74">
        <f>G10*F10</f>
        <v>0</v>
      </c>
    </row>
    <row r="11" spans="1:8" x14ac:dyDescent="0.25">
      <c r="A11" s="71"/>
      <c r="B11" s="80"/>
      <c r="C11" s="8" t="s">
        <v>57</v>
      </c>
      <c r="D11" s="6" t="s">
        <v>58</v>
      </c>
      <c r="E11" s="52"/>
      <c r="F11" s="52"/>
      <c r="G11" s="83"/>
      <c r="H11" s="75"/>
    </row>
    <row r="12" spans="1:8" x14ac:dyDescent="0.25">
      <c r="A12" s="71"/>
      <c r="B12" s="80"/>
      <c r="C12" s="8" t="s">
        <v>51</v>
      </c>
      <c r="D12" s="6" t="s">
        <v>52</v>
      </c>
      <c r="E12" s="52"/>
      <c r="F12" s="52"/>
      <c r="G12" s="83"/>
      <c r="H12" s="75"/>
    </row>
    <row r="13" spans="1:8" x14ac:dyDescent="0.25">
      <c r="A13" s="71"/>
      <c r="B13" s="81"/>
      <c r="C13" s="8" t="s">
        <v>53</v>
      </c>
      <c r="D13" s="6" t="s">
        <v>59</v>
      </c>
      <c r="E13" s="52"/>
      <c r="F13" s="52"/>
      <c r="G13" s="84"/>
      <c r="H13" s="76"/>
    </row>
    <row r="14" spans="1:8" ht="48.75" customHeight="1" x14ac:dyDescent="0.25">
      <c r="A14" s="66">
        <v>3</v>
      </c>
      <c r="B14" s="66" t="s">
        <v>60</v>
      </c>
      <c r="C14" s="18" t="s">
        <v>48</v>
      </c>
      <c r="D14" s="19" t="s">
        <v>61</v>
      </c>
      <c r="E14" s="60" t="s">
        <v>50</v>
      </c>
      <c r="F14" s="60">
        <v>700</v>
      </c>
      <c r="G14" s="70"/>
      <c r="H14" s="64">
        <f>SUM(F14*G14)</f>
        <v>0</v>
      </c>
    </row>
    <row r="15" spans="1:8" x14ac:dyDescent="0.25">
      <c r="A15" s="66"/>
      <c r="B15" s="66"/>
      <c r="C15" s="18" t="s">
        <v>57</v>
      </c>
      <c r="D15" s="19" t="s">
        <v>62</v>
      </c>
      <c r="E15" s="60"/>
      <c r="F15" s="60"/>
      <c r="G15" s="70"/>
      <c r="H15" s="64"/>
    </row>
    <row r="16" spans="1:8" x14ac:dyDescent="0.25">
      <c r="A16" s="66"/>
      <c r="B16" s="66"/>
      <c r="C16" s="18" t="s">
        <v>51</v>
      </c>
      <c r="D16" s="19" t="s">
        <v>52</v>
      </c>
      <c r="E16" s="60"/>
      <c r="F16" s="60"/>
      <c r="G16" s="70"/>
      <c r="H16" s="64"/>
    </row>
    <row r="17" spans="1:8" x14ac:dyDescent="0.25">
      <c r="A17" s="66"/>
      <c r="B17" s="66"/>
      <c r="C17" s="18" t="s">
        <v>53</v>
      </c>
      <c r="D17" s="19" t="s">
        <v>63</v>
      </c>
      <c r="E17" s="60"/>
      <c r="F17" s="60"/>
      <c r="G17" s="70"/>
      <c r="H17" s="64"/>
    </row>
    <row r="18" spans="1:8" ht="30.75" customHeight="1" x14ac:dyDescent="0.25">
      <c r="A18" s="71">
        <v>4</v>
      </c>
      <c r="B18" s="72" t="s">
        <v>64</v>
      </c>
      <c r="C18" s="8" t="s">
        <v>48</v>
      </c>
      <c r="D18" s="6" t="s">
        <v>65</v>
      </c>
      <c r="E18" s="52" t="s">
        <v>50</v>
      </c>
      <c r="F18" s="65">
        <v>300</v>
      </c>
      <c r="G18" s="73"/>
      <c r="H18" s="49">
        <f>SUM(F18*G18)</f>
        <v>0</v>
      </c>
    </row>
    <row r="19" spans="1:8" ht="24.75" customHeight="1" x14ac:dyDescent="0.25">
      <c r="A19" s="71"/>
      <c r="B19" s="72"/>
      <c r="C19" s="8" t="s">
        <v>57</v>
      </c>
      <c r="D19" s="6" t="s">
        <v>66</v>
      </c>
      <c r="E19" s="52"/>
      <c r="F19" s="65"/>
      <c r="G19" s="73"/>
      <c r="H19" s="49"/>
    </row>
    <row r="20" spans="1:8" ht="24.75" customHeight="1" x14ac:dyDescent="0.25">
      <c r="A20" s="71"/>
      <c r="B20" s="72"/>
      <c r="C20" s="8" t="s">
        <v>51</v>
      </c>
      <c r="D20" s="6" t="s">
        <v>52</v>
      </c>
      <c r="E20" s="52"/>
      <c r="F20" s="65"/>
      <c r="G20" s="73"/>
      <c r="H20" s="49"/>
    </row>
    <row r="21" spans="1:8" ht="30.75" customHeight="1" x14ac:dyDescent="0.25">
      <c r="A21" s="71"/>
      <c r="B21" s="72"/>
      <c r="C21" s="8" t="s">
        <v>53</v>
      </c>
      <c r="D21" s="6" t="s">
        <v>63</v>
      </c>
      <c r="E21" s="52"/>
      <c r="F21" s="65"/>
      <c r="G21" s="73"/>
      <c r="H21" s="49"/>
    </row>
    <row r="22" spans="1:8" ht="31.5" customHeight="1" x14ac:dyDescent="0.25">
      <c r="A22" s="66" t="s">
        <v>67</v>
      </c>
      <c r="B22" s="67" t="s">
        <v>68</v>
      </c>
      <c r="C22" s="18" t="s">
        <v>48</v>
      </c>
      <c r="D22" s="19" t="s">
        <v>69</v>
      </c>
      <c r="E22" s="60" t="s">
        <v>50</v>
      </c>
      <c r="F22" s="60">
        <v>700</v>
      </c>
      <c r="G22" s="70"/>
      <c r="H22" s="64">
        <f>F22*G22</f>
        <v>0</v>
      </c>
    </row>
    <row r="23" spans="1:8" ht="31.5" customHeight="1" x14ac:dyDescent="0.25">
      <c r="A23" s="66"/>
      <c r="B23" s="67"/>
      <c r="C23" s="18" t="s">
        <v>57</v>
      </c>
      <c r="D23" s="19" t="s">
        <v>70</v>
      </c>
      <c r="E23" s="60"/>
      <c r="F23" s="60"/>
      <c r="G23" s="70"/>
      <c r="H23" s="64"/>
    </row>
    <row r="24" spans="1:8" ht="30" customHeight="1" x14ac:dyDescent="0.25">
      <c r="A24" s="66"/>
      <c r="B24" s="67"/>
      <c r="C24" s="18" t="s">
        <v>51</v>
      </c>
      <c r="D24" s="19" t="s">
        <v>52</v>
      </c>
      <c r="E24" s="60"/>
      <c r="F24" s="60"/>
      <c r="G24" s="70"/>
      <c r="H24" s="64"/>
    </row>
    <row r="25" spans="1:8" x14ac:dyDescent="0.25">
      <c r="A25" s="66"/>
      <c r="B25" s="67"/>
      <c r="C25" s="18" t="s">
        <v>53</v>
      </c>
      <c r="D25" s="19" t="s">
        <v>63</v>
      </c>
      <c r="E25" s="60"/>
      <c r="F25" s="60"/>
      <c r="G25" s="70"/>
      <c r="H25" s="64"/>
    </row>
    <row r="26" spans="1:8" x14ac:dyDescent="0.25">
      <c r="A26" s="50">
        <v>6</v>
      </c>
      <c r="B26" s="51" t="s">
        <v>71</v>
      </c>
      <c r="C26" s="8" t="s">
        <v>48</v>
      </c>
      <c r="D26" s="6" t="s">
        <v>72</v>
      </c>
      <c r="E26" s="52" t="s">
        <v>50</v>
      </c>
      <c r="F26" s="65">
        <v>700</v>
      </c>
      <c r="G26" s="54"/>
      <c r="H26" s="49">
        <f>F26*G26</f>
        <v>0</v>
      </c>
    </row>
    <row r="27" spans="1:8" x14ac:dyDescent="0.25">
      <c r="A27" s="50"/>
      <c r="B27" s="51"/>
      <c r="C27" s="8" t="s">
        <v>73</v>
      </c>
      <c r="D27" s="9" t="s">
        <v>74</v>
      </c>
      <c r="E27" s="52"/>
      <c r="F27" s="65"/>
      <c r="G27" s="54"/>
      <c r="H27" s="49"/>
    </row>
    <row r="28" spans="1:8" x14ac:dyDescent="0.25">
      <c r="A28" s="50"/>
      <c r="B28" s="51"/>
      <c r="C28" s="8" t="s">
        <v>51</v>
      </c>
      <c r="D28" s="9" t="s">
        <v>52</v>
      </c>
      <c r="E28" s="52"/>
      <c r="F28" s="65"/>
      <c r="G28" s="54"/>
      <c r="H28" s="49"/>
    </row>
    <row r="29" spans="1:8" x14ac:dyDescent="0.25">
      <c r="A29" s="50"/>
      <c r="B29" s="51"/>
      <c r="C29" s="8" t="s">
        <v>53</v>
      </c>
      <c r="D29" s="6" t="s">
        <v>59</v>
      </c>
      <c r="E29" s="52"/>
      <c r="F29" s="65"/>
      <c r="G29" s="54"/>
      <c r="H29" s="49"/>
    </row>
    <row r="30" spans="1:8" ht="45" customHeight="1" x14ac:dyDescent="0.25">
      <c r="A30" s="66">
        <v>7</v>
      </c>
      <c r="B30" s="67" t="s">
        <v>75</v>
      </c>
      <c r="C30" s="18" t="s">
        <v>48</v>
      </c>
      <c r="D30" s="19" t="s">
        <v>76</v>
      </c>
      <c r="E30" s="60" t="s">
        <v>50</v>
      </c>
      <c r="F30" s="68">
        <v>700</v>
      </c>
      <c r="G30" s="69"/>
      <c r="H30" s="64">
        <f>F30*G30</f>
        <v>0</v>
      </c>
    </row>
    <row r="31" spans="1:8" x14ac:dyDescent="0.25">
      <c r="A31" s="66"/>
      <c r="B31" s="67"/>
      <c r="C31" s="18" t="s">
        <v>73</v>
      </c>
      <c r="D31" s="19" t="s">
        <v>77</v>
      </c>
      <c r="E31" s="60"/>
      <c r="F31" s="68"/>
      <c r="G31" s="69"/>
      <c r="H31" s="64"/>
    </row>
    <row r="32" spans="1:8" x14ac:dyDescent="0.25">
      <c r="A32" s="66"/>
      <c r="B32" s="67"/>
      <c r="C32" s="18" t="s">
        <v>51</v>
      </c>
      <c r="D32" s="23" t="s">
        <v>78</v>
      </c>
      <c r="E32" s="60"/>
      <c r="F32" s="68"/>
      <c r="G32" s="69"/>
      <c r="H32" s="64"/>
    </row>
    <row r="33" spans="1:8" x14ac:dyDescent="0.25">
      <c r="A33" s="66"/>
      <c r="B33" s="67"/>
      <c r="C33" s="18" t="s">
        <v>53</v>
      </c>
      <c r="D33" s="19" t="s">
        <v>63</v>
      </c>
      <c r="E33" s="60"/>
      <c r="F33" s="68"/>
      <c r="G33" s="69"/>
      <c r="H33" s="64"/>
    </row>
    <row r="34" spans="1:8" ht="36" customHeight="1" x14ac:dyDescent="0.25">
      <c r="A34" s="50">
        <v>8</v>
      </c>
      <c r="B34" s="61" t="s">
        <v>79</v>
      </c>
      <c r="C34" s="62" t="s">
        <v>48</v>
      </c>
      <c r="D34" s="63" t="s">
        <v>80</v>
      </c>
      <c r="E34" s="52" t="s">
        <v>50</v>
      </c>
      <c r="F34" s="53">
        <v>700</v>
      </c>
      <c r="G34" s="54"/>
      <c r="H34" s="49">
        <f>F34*G34</f>
        <v>0</v>
      </c>
    </row>
    <row r="35" spans="1:8" x14ac:dyDescent="0.25">
      <c r="A35" s="50"/>
      <c r="B35" s="61"/>
      <c r="C35" s="62"/>
      <c r="D35" s="63"/>
      <c r="E35" s="52"/>
      <c r="F35" s="53"/>
      <c r="G35" s="54"/>
      <c r="H35" s="49"/>
    </row>
    <row r="36" spans="1:8" x14ac:dyDescent="0.25">
      <c r="A36" s="50"/>
      <c r="B36" s="61"/>
      <c r="C36" s="8" t="s">
        <v>81</v>
      </c>
      <c r="D36" s="6" t="s">
        <v>82</v>
      </c>
      <c r="E36" s="52"/>
      <c r="F36" s="53"/>
      <c r="G36" s="54"/>
      <c r="H36" s="49"/>
    </row>
    <row r="37" spans="1:8" x14ac:dyDescent="0.25">
      <c r="A37" s="50"/>
      <c r="B37" s="61"/>
      <c r="C37" s="8" t="s">
        <v>51</v>
      </c>
      <c r="D37" s="6" t="s">
        <v>78</v>
      </c>
      <c r="E37" s="52"/>
      <c r="F37" s="53"/>
      <c r="G37" s="54"/>
      <c r="H37" s="49"/>
    </row>
    <row r="38" spans="1:8" x14ac:dyDescent="0.25">
      <c r="A38" s="50"/>
      <c r="B38" s="61"/>
      <c r="C38" s="8" t="s">
        <v>53</v>
      </c>
      <c r="D38" s="6" t="s">
        <v>63</v>
      </c>
      <c r="E38" s="52"/>
      <c r="F38" s="53"/>
      <c r="G38" s="54"/>
      <c r="H38" s="49"/>
    </row>
    <row r="39" spans="1:8" x14ac:dyDescent="0.25">
      <c r="A39" s="55" t="s">
        <v>83</v>
      </c>
      <c r="B39" s="59" t="s">
        <v>84</v>
      </c>
      <c r="C39" s="56" t="s">
        <v>48</v>
      </c>
      <c r="D39" s="57" t="s">
        <v>85</v>
      </c>
      <c r="E39" s="60" t="s">
        <v>50</v>
      </c>
      <c r="F39" s="42">
        <v>700</v>
      </c>
      <c r="G39" s="45"/>
      <c r="H39" s="48">
        <f>F39*G39</f>
        <v>0</v>
      </c>
    </row>
    <row r="40" spans="1:8" ht="25.5" customHeight="1" x14ac:dyDescent="0.25">
      <c r="A40" s="43"/>
      <c r="B40" s="43"/>
      <c r="C40" s="56"/>
      <c r="D40" s="58"/>
      <c r="E40" s="60"/>
      <c r="F40" s="43"/>
      <c r="G40" s="46"/>
      <c r="H40" s="46"/>
    </row>
    <row r="41" spans="1:8" x14ac:dyDescent="0.25">
      <c r="A41" s="43"/>
      <c r="B41" s="43"/>
      <c r="C41" s="18" t="s">
        <v>73</v>
      </c>
      <c r="D41" s="24" t="s">
        <v>86</v>
      </c>
      <c r="E41" s="60"/>
      <c r="F41" s="43"/>
      <c r="G41" s="46"/>
      <c r="H41" s="46"/>
    </row>
    <row r="42" spans="1:8" x14ac:dyDescent="0.25">
      <c r="A42" s="43"/>
      <c r="B42" s="43"/>
      <c r="C42" s="18" t="s">
        <v>51</v>
      </c>
      <c r="D42" s="19" t="s">
        <v>78</v>
      </c>
      <c r="E42" s="60"/>
      <c r="F42" s="43"/>
      <c r="G42" s="46"/>
      <c r="H42" s="46"/>
    </row>
    <row r="43" spans="1:8" ht="23.25" customHeight="1" x14ac:dyDescent="0.25">
      <c r="A43" s="44"/>
      <c r="B43" s="44"/>
      <c r="C43" s="18" t="s">
        <v>53</v>
      </c>
      <c r="D43" s="19" t="s">
        <v>63</v>
      </c>
      <c r="E43" s="60"/>
      <c r="F43" s="44"/>
      <c r="G43" s="47"/>
      <c r="H43" s="47"/>
    </row>
    <row r="44" spans="1:8" ht="42.75" customHeight="1" x14ac:dyDescent="0.25">
      <c r="A44" s="50" t="s">
        <v>87</v>
      </c>
      <c r="B44" s="51" t="s">
        <v>88</v>
      </c>
      <c r="C44" s="8" t="s">
        <v>48</v>
      </c>
      <c r="D44" s="9" t="s">
        <v>89</v>
      </c>
      <c r="E44" s="52" t="s">
        <v>50</v>
      </c>
      <c r="F44" s="53">
        <v>700</v>
      </c>
      <c r="G44" s="54"/>
      <c r="H44" s="49">
        <f>F44*G44</f>
        <v>0</v>
      </c>
    </row>
    <row r="45" spans="1:8" x14ac:dyDescent="0.25">
      <c r="A45" s="50"/>
      <c r="B45" s="51"/>
      <c r="C45" s="8" t="s">
        <v>51</v>
      </c>
      <c r="D45" s="6" t="s">
        <v>78</v>
      </c>
      <c r="E45" s="52"/>
      <c r="F45" s="53"/>
      <c r="G45" s="54"/>
      <c r="H45" s="49"/>
    </row>
    <row r="46" spans="1:8" x14ac:dyDescent="0.25">
      <c r="A46" s="50"/>
      <c r="B46" s="51"/>
      <c r="C46" s="8" t="s">
        <v>53</v>
      </c>
      <c r="D46" s="6" t="s">
        <v>63</v>
      </c>
      <c r="E46" s="52"/>
      <c r="F46" s="53"/>
      <c r="G46" s="54"/>
      <c r="H46" s="49"/>
    </row>
    <row r="47" spans="1:8" x14ac:dyDescent="0.25">
      <c r="A47" s="55" t="s">
        <v>90</v>
      </c>
      <c r="B47" s="87" t="s">
        <v>91</v>
      </c>
      <c r="C47" s="18" t="s">
        <v>48</v>
      </c>
      <c r="D47" s="19" t="s">
        <v>92</v>
      </c>
      <c r="E47" s="90" t="s">
        <v>50</v>
      </c>
      <c r="F47" s="42">
        <v>2</v>
      </c>
      <c r="G47" s="45"/>
      <c r="H47" s="48">
        <f>F47*G47</f>
        <v>0</v>
      </c>
    </row>
    <row r="48" spans="1:8" x14ac:dyDescent="0.25">
      <c r="A48" s="77"/>
      <c r="B48" s="88"/>
      <c r="C48" s="18" t="s">
        <v>73</v>
      </c>
      <c r="D48" s="19" t="s">
        <v>93</v>
      </c>
      <c r="E48" s="43"/>
      <c r="F48" s="91"/>
      <c r="G48" s="93"/>
      <c r="H48" s="85"/>
    </row>
    <row r="49" spans="1:8" x14ac:dyDescent="0.25">
      <c r="A49" s="77"/>
      <c r="B49" s="88"/>
      <c r="C49" s="18" t="s">
        <v>51</v>
      </c>
      <c r="D49" s="19" t="s">
        <v>78</v>
      </c>
      <c r="E49" s="43"/>
      <c r="F49" s="91"/>
      <c r="G49" s="93"/>
      <c r="H49" s="85"/>
    </row>
    <row r="50" spans="1:8" x14ac:dyDescent="0.25">
      <c r="A50" s="78"/>
      <c r="B50" s="89"/>
      <c r="C50" s="18" t="s">
        <v>53</v>
      </c>
      <c r="D50" s="19" t="s">
        <v>63</v>
      </c>
      <c r="E50" s="44"/>
      <c r="F50" s="92"/>
      <c r="G50" s="94"/>
      <c r="H50" s="86"/>
    </row>
    <row r="51" spans="1:8" x14ac:dyDescent="0.25">
      <c r="E51" s="29" t="s">
        <v>35</v>
      </c>
      <c r="F51" s="29"/>
      <c r="G51" s="15" t="s">
        <v>36</v>
      </c>
      <c r="H51" s="16">
        <f>SUM(H7:H50)</f>
        <v>0</v>
      </c>
    </row>
    <row r="52" spans="1:8" x14ac:dyDescent="0.25">
      <c r="E52" s="30"/>
      <c r="F52" s="30"/>
      <c r="G52" s="10" t="s">
        <v>94</v>
      </c>
      <c r="H52" s="13">
        <f>0.25*H51</f>
        <v>0</v>
      </c>
    </row>
    <row r="53" spans="1:8" x14ac:dyDescent="0.25">
      <c r="E53" s="31" t="s">
        <v>38</v>
      </c>
      <c r="F53" s="31"/>
      <c r="G53" s="31"/>
      <c r="H53" s="14">
        <f>SUM(H51:H52)</f>
        <v>0</v>
      </c>
    </row>
    <row r="57" spans="1:8" x14ac:dyDescent="0.25">
      <c r="B57" s="40" t="s">
        <v>40</v>
      </c>
      <c r="C57" s="40"/>
      <c r="D57" s="40"/>
      <c r="E57" s="40"/>
      <c r="F57" s="40"/>
      <c r="G57" s="40"/>
      <c r="H57" s="40"/>
    </row>
    <row r="58" spans="1:8" x14ac:dyDescent="0.25">
      <c r="B58" s="40"/>
      <c r="C58" s="40"/>
      <c r="D58" s="40"/>
      <c r="E58" s="40"/>
      <c r="F58" s="40"/>
      <c r="G58" s="40"/>
      <c r="H58" s="40"/>
    </row>
    <row r="59" spans="1:8" x14ac:dyDescent="0.25">
      <c r="B59" s="40"/>
      <c r="C59" s="40"/>
      <c r="D59" s="40"/>
      <c r="E59" s="40"/>
      <c r="F59" s="40"/>
      <c r="G59" s="40"/>
      <c r="H59" s="40"/>
    </row>
    <row r="60" spans="1:8" x14ac:dyDescent="0.25">
      <c r="B60" s="40"/>
      <c r="C60" s="40"/>
      <c r="D60" s="40"/>
      <c r="E60" s="40"/>
      <c r="F60" s="40"/>
      <c r="G60" s="40"/>
      <c r="H60" s="40"/>
    </row>
    <row r="61" spans="1:8" x14ac:dyDescent="0.25">
      <c r="B61" s="38" t="s">
        <v>41</v>
      </c>
      <c r="C61" s="38"/>
      <c r="D61" s="38"/>
      <c r="E61" s="41" t="s">
        <v>42</v>
      </c>
      <c r="F61" s="41"/>
      <c r="G61" s="38" t="s">
        <v>43</v>
      </c>
      <c r="H61" s="38"/>
    </row>
    <row r="62" spans="1:8" x14ac:dyDescent="0.25">
      <c r="B62" s="38"/>
      <c r="C62" s="38"/>
      <c r="D62" s="38"/>
      <c r="E62" s="41"/>
      <c r="F62" s="41"/>
      <c r="G62" s="38"/>
      <c r="H62" s="38"/>
    </row>
    <row r="63" spans="1:8" x14ac:dyDescent="0.25">
      <c r="B63" s="38"/>
      <c r="C63" s="38"/>
      <c r="D63" s="38"/>
      <c r="E63" s="41"/>
      <c r="F63" s="41"/>
      <c r="G63" s="38"/>
      <c r="H63" s="38"/>
    </row>
    <row r="64" spans="1:8" x14ac:dyDescent="0.25">
      <c r="B64" s="38"/>
      <c r="C64" s="38"/>
      <c r="D64" s="38"/>
      <c r="E64" s="41"/>
      <c r="F64" s="41"/>
      <c r="G64" s="38"/>
      <c r="H64" s="38"/>
    </row>
    <row r="65" spans="2:8" x14ac:dyDescent="0.25">
      <c r="B65" s="38"/>
      <c r="C65" s="38"/>
      <c r="D65" s="38"/>
      <c r="E65" s="41"/>
      <c r="F65" s="41"/>
      <c r="G65" s="38"/>
      <c r="H65" s="38"/>
    </row>
  </sheetData>
  <mergeCells count="84">
    <mergeCell ref="H47:H50"/>
    <mergeCell ref="A47:A50"/>
    <mergeCell ref="B47:B50"/>
    <mergeCell ref="E47:E50"/>
    <mergeCell ref="F47:F50"/>
    <mergeCell ref="G47:G50"/>
    <mergeCell ref="B61:D65"/>
    <mergeCell ref="E61:F65"/>
    <mergeCell ref="G61:H65"/>
    <mergeCell ref="E51:F52"/>
    <mergeCell ref="E53:G53"/>
    <mergeCell ref="B57:H60"/>
    <mergeCell ref="A3:B3"/>
    <mergeCell ref="A4:B4"/>
    <mergeCell ref="A1:H1"/>
    <mergeCell ref="A2:H2"/>
    <mergeCell ref="C3:H3"/>
    <mergeCell ref="C4:H4"/>
    <mergeCell ref="B14:B17"/>
    <mergeCell ref="A14:A17"/>
    <mergeCell ref="A7:A9"/>
    <mergeCell ref="F10:F13"/>
    <mergeCell ref="G10:G13"/>
    <mergeCell ref="A10:A13"/>
    <mergeCell ref="H10:H13"/>
    <mergeCell ref="C5:D5"/>
    <mergeCell ref="B7:B9"/>
    <mergeCell ref="B10:B13"/>
    <mergeCell ref="E7:E9"/>
    <mergeCell ref="F7:F9"/>
    <mergeCell ref="G7:G9"/>
    <mergeCell ref="H7:H9"/>
    <mergeCell ref="E10:E13"/>
    <mergeCell ref="C6:D6"/>
    <mergeCell ref="A18:A21"/>
    <mergeCell ref="B18:B21"/>
    <mergeCell ref="E18:E21"/>
    <mergeCell ref="F18:F21"/>
    <mergeCell ref="G18:G21"/>
    <mergeCell ref="H18:H21"/>
    <mergeCell ref="E14:E17"/>
    <mergeCell ref="F14:F17"/>
    <mergeCell ref="G14:G17"/>
    <mergeCell ref="H14:H17"/>
    <mergeCell ref="F22:F25"/>
    <mergeCell ref="G22:G25"/>
    <mergeCell ref="H22:H25"/>
    <mergeCell ref="A22:A25"/>
    <mergeCell ref="B22:B25"/>
    <mergeCell ref="E22:E25"/>
    <mergeCell ref="H30:H33"/>
    <mergeCell ref="H26:H29"/>
    <mergeCell ref="A26:A29"/>
    <mergeCell ref="B26:B29"/>
    <mergeCell ref="E26:E29"/>
    <mergeCell ref="F26:F29"/>
    <mergeCell ref="G26:G29"/>
    <mergeCell ref="A30:A33"/>
    <mergeCell ref="B30:B33"/>
    <mergeCell ref="E30:E33"/>
    <mergeCell ref="F30:F33"/>
    <mergeCell ref="G30:G33"/>
    <mergeCell ref="F34:F38"/>
    <mergeCell ref="G34:G38"/>
    <mergeCell ref="H34:H38"/>
    <mergeCell ref="A34:A38"/>
    <mergeCell ref="B34:B38"/>
    <mergeCell ref="C34:C35"/>
    <mergeCell ref="D34:D35"/>
    <mergeCell ref="E34:E38"/>
    <mergeCell ref="F39:F43"/>
    <mergeCell ref="G39:G43"/>
    <mergeCell ref="H39:H43"/>
    <mergeCell ref="H44:H46"/>
    <mergeCell ref="A44:A46"/>
    <mergeCell ref="B44:B46"/>
    <mergeCell ref="E44:E46"/>
    <mergeCell ref="F44:F46"/>
    <mergeCell ref="G44:G46"/>
    <mergeCell ref="A39:A43"/>
    <mergeCell ref="C39:C40"/>
    <mergeCell ref="D39:D40"/>
    <mergeCell ref="B39:B43"/>
    <mergeCell ref="E39:E43"/>
  </mergeCells>
  <pageMargins left="0.7" right="0.7" top="0.75" bottom="0.75" header="0.3" footer="0.3"/>
  <pageSetup paperSize="9" orientation="portrait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34BCCB572F44F8456CC7C2C2EF237" ma:contentTypeVersion="2" ma:contentTypeDescription="Create a new document." ma:contentTypeScope="" ma:versionID="813a540eac69fce333a9c75cdf71773f">
  <xsd:schema xmlns:xsd="http://www.w3.org/2001/XMLSchema" xmlns:xs="http://www.w3.org/2001/XMLSchema" xmlns:p="http://schemas.microsoft.com/office/2006/metadata/properties" xmlns:ns2="67b128e8-823e-4633-8edf-2437b74ebcbc" targetNamespace="http://schemas.microsoft.com/office/2006/metadata/properties" ma:root="true" ma:fieldsID="ca3c59653b32df96178995e343c55a3d" ns2:_="">
    <xsd:import namespace="67b128e8-823e-4633-8edf-2437b74ebc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128e8-823e-4633-8edf-2437b74ebc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E4E3D6-4886-4455-8393-EC675D41B0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921CBB-10BF-4114-BE05-4C619D912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2011-B8E1-469A-9782-71B4188CE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128e8-823e-4633-8edf-2437b74eb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Grafička priprema</vt:lpstr>
      <vt:lpstr>Tisak</vt:lpstr>
    </vt:vector>
  </TitlesOfParts>
  <Manager/>
  <Company>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Rukavina</dc:creator>
  <cp:keywords/>
  <dc:description/>
  <cp:lastModifiedBy>Marijana Herman</cp:lastModifiedBy>
  <cp:revision/>
  <dcterms:created xsi:type="dcterms:W3CDTF">2022-11-07T13:25:57Z</dcterms:created>
  <dcterms:modified xsi:type="dcterms:W3CDTF">2023-10-30T13:29:42Z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0x01010003934BCCB572F44F8456CC7C2C2EF237</vt:lpwstr>
  </property>
  <property fmtid="{D5CDD505-2E9C-101B-9397-08002B2CF9AE}" pid="3" name="MediaServiceImageTags">
    <vt:lpwstr/>
  </property>
  <property fmtid="{D5CDD505-2E9C-101B-9397-08002B2CF9AE}" pid="4" name="_dlc_DocIdItemGuid">
    <vt:lpwstr>36878301-b1f4-404f-8de1-0318799ad1eb</vt:lpwstr>
  </property>
</Properties>
</file>