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ija.pofuk\Desktop\"/>
    </mc:Choice>
  </mc:AlternateContent>
  <bookViews>
    <workbookView xWindow="0" yWindow="0" windowWidth="23040" windowHeight="8328"/>
  </bookViews>
  <sheets>
    <sheet name="ZAVRŠNA KONFERENCIJA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 s="1"/>
  <c r="G14" i="1" s="1"/>
  <c r="E26" i="1" l="1"/>
  <c r="E24" i="1"/>
  <c r="F24" i="1" s="1"/>
  <c r="E21" i="1"/>
  <c r="E20" i="1"/>
  <c r="F20" i="1" s="1"/>
  <c r="G20" i="1" s="1"/>
  <c r="E19" i="1"/>
  <c r="E10" i="1"/>
  <c r="E17" i="1"/>
  <c r="F17" i="1" s="1"/>
  <c r="G17" i="1" s="1"/>
  <c r="E16" i="1"/>
  <c r="E15" i="1"/>
  <c r="F15" i="1" s="1"/>
  <c r="G15" i="1" s="1"/>
  <c r="E13" i="1"/>
  <c r="F13" i="1" s="1"/>
  <c r="G13" i="1" s="1"/>
  <c r="E12" i="1"/>
  <c r="E11" i="1"/>
  <c r="F11" i="1" s="1"/>
  <c r="G11" i="1" s="1"/>
  <c r="E8" i="1"/>
  <c r="E7" i="1"/>
  <c r="E6" i="1"/>
  <c r="E4" i="1"/>
  <c r="E22" i="1" l="1"/>
  <c r="F22" i="1" s="1"/>
  <c r="F26" i="1"/>
  <c r="G26" i="1" s="1"/>
  <c r="G24" i="1"/>
  <c r="F19" i="1"/>
  <c r="G19" i="1" s="1"/>
  <c r="F21" i="1"/>
  <c r="G21" i="1" s="1"/>
  <c r="F10" i="1"/>
  <c r="G10" i="1" s="1"/>
  <c r="F12" i="1"/>
  <c r="G12" i="1" s="1"/>
  <c r="F16" i="1"/>
  <c r="G16" i="1" s="1"/>
  <c r="F8" i="1"/>
  <c r="G8" i="1" s="1"/>
  <c r="E27" i="1"/>
  <c r="F7" i="1"/>
  <c r="G7" i="1" s="1"/>
  <c r="F6" i="1"/>
  <c r="G6" i="1" s="1"/>
  <c r="F4" i="1"/>
  <c r="G4" i="1" s="1"/>
  <c r="G22" i="1" l="1"/>
  <c r="G27" i="1"/>
  <c r="F27" i="1"/>
</calcChain>
</file>

<file path=xl/sharedStrings.xml><?xml version="1.0" encoding="utf-8"?>
<sst xmlns="http://schemas.openxmlformats.org/spreadsheetml/2006/main" count="53" uniqueCount="53">
  <si>
    <t>Digitalni audio mikser</t>
  </si>
  <si>
    <t>Audio zapis konferencije</t>
  </si>
  <si>
    <t>Live streaming (Facebook, Youtube)</t>
  </si>
  <si>
    <t>NAZIV I OPIS STAVKE</t>
  </si>
  <si>
    <t>RD BR</t>
  </si>
  <si>
    <t>1.1.</t>
  </si>
  <si>
    <t>2.1.</t>
  </si>
  <si>
    <t>2.2.</t>
  </si>
  <si>
    <t>2.3.</t>
  </si>
  <si>
    <t>3.1.</t>
  </si>
  <si>
    <t>3.3.</t>
  </si>
  <si>
    <t>3.4.</t>
  </si>
  <si>
    <t>3.6.</t>
  </si>
  <si>
    <t>3.2.</t>
  </si>
  <si>
    <t>3.5.</t>
  </si>
  <si>
    <t>3.8.</t>
  </si>
  <si>
    <t>UKUPNO</t>
  </si>
  <si>
    <t>6.1.</t>
  </si>
  <si>
    <t>KONGRESNA DVORANA</t>
  </si>
  <si>
    <t xml:space="preserve">Kompletna ambijentalna unutarnja rasvjeta </t>
  </si>
  <si>
    <t>Slušalice za posjetitelje koji žele simultani prijevod (do 100 komada)</t>
  </si>
  <si>
    <t>AUDIO-VIDEO I RASVJETNA OPREMA</t>
  </si>
  <si>
    <t>CATERING &amp; PAUZA ZA KAVU</t>
  </si>
  <si>
    <t>IZNOS PDV-a</t>
  </si>
  <si>
    <t>KOlIČINA</t>
  </si>
  <si>
    <t xml:space="preserve">OPREMA I PROSTOR ZA SIMULTANI PRIJEVOD </t>
  </si>
  <si>
    <t>SMJEŠTAJ SUDIONIKA</t>
  </si>
  <si>
    <t>TESITRANJE SUDIONIKA NA COVID-19</t>
  </si>
  <si>
    <t>A</t>
  </si>
  <si>
    <t>B</t>
  </si>
  <si>
    <t>C</t>
  </si>
  <si>
    <t>D</t>
  </si>
  <si>
    <t>E</t>
  </si>
  <si>
    <t>UKUPNA CIJENA s PDV-om (A*B)+D</t>
  </si>
  <si>
    <t>UKUPNA CIJENA bez PDV-a (A*B)</t>
  </si>
  <si>
    <t>JEDINIČNA CIJENA    bez PDV-a</t>
  </si>
  <si>
    <t>Audio i režiserska oprema potrebna za izvedbu simultanog trojezičnog prijevoda</t>
  </si>
  <si>
    <t>3.7.</t>
  </si>
  <si>
    <t xml:space="preserve">Mogućnost proiciranja video zapisa velikog formata i manjeg formata </t>
  </si>
  <si>
    <t>Najam kongresne dvorane do 100 osoba</t>
  </si>
  <si>
    <t xml:space="preserve">Mikrofon </t>
  </si>
  <si>
    <t>Kamera (1 centralna) i video zapis konferencije</t>
  </si>
  <si>
    <t>Usluge montaže i demontaže sve produkcijske opreme te tehničar i majstori (2 dan)</t>
  </si>
  <si>
    <t>4.1.1.</t>
  </si>
  <si>
    <t>4.1.2.</t>
  </si>
  <si>
    <t>4.1.3.</t>
  </si>
  <si>
    <t>5.1.</t>
  </si>
  <si>
    <t>Kabina za simultani prijevod za četiri prevoditelja</t>
  </si>
  <si>
    <t>Ručak za sudionike (2 dana)</t>
  </si>
  <si>
    <t>Svečana večera</t>
  </si>
  <si>
    <t>Noćenje s doručkom za sudionike</t>
  </si>
  <si>
    <t xml:space="preserve">Brzi antigenski testovi (BAT) </t>
  </si>
  <si>
    <t>Piće dobrodošlice, 3 pauze za kavu, sokove i snack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</si>
</sst>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/>
    <xf numFmtId="1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7"/>
  <sheetViews>
    <sheetView tabSelected="1" zoomScale="120" zoomScaleNormal="120" workbookViewId="0">
      <selection activeCell="D11" sqref="D11"/>
    </sheetView>
  </sheetViews>
  <sheetFormatPr defaultRowHeight="14.4" x14ac:dyDescent="0.3"/>
  <cols>
    <col min="1" max="1" width="6.88671875" style="1" bestFit="1" customWidth="1"/>
    <col min="2" max="2" width="76.44140625" bestFit="1" customWidth="1"/>
    <col min="3" max="3" width="11.5546875" style="1" customWidth="1"/>
    <col min="4" max="4" width="13.109375" style="1" customWidth="1"/>
    <col min="5" max="5" width="13.5546875" style="1" customWidth="1"/>
    <col min="6" max="6" width="14.109375" style="1" customWidth="1"/>
    <col min="7" max="7" width="18.109375" style="1" customWidth="1"/>
  </cols>
  <sheetData>
    <row r="1" spans="1:7" ht="46.8" x14ac:dyDescent="0.3">
      <c r="A1" s="3" t="s">
        <v>4</v>
      </c>
      <c r="B1" s="3" t="s">
        <v>3</v>
      </c>
      <c r="C1" s="3" t="s">
        <v>24</v>
      </c>
      <c r="D1" s="4" t="s">
        <v>35</v>
      </c>
      <c r="E1" s="4" t="s">
        <v>34</v>
      </c>
      <c r="F1" s="4" t="s">
        <v>23</v>
      </c>
      <c r="G1" s="4" t="s">
        <v>33</v>
      </c>
    </row>
    <row r="2" spans="1:7" ht="15.6" x14ac:dyDescent="0.3">
      <c r="A2" s="3"/>
      <c r="B2" s="8"/>
      <c r="C2" s="9" t="s">
        <v>28</v>
      </c>
      <c r="D2" s="10" t="s">
        <v>29</v>
      </c>
      <c r="E2" s="10" t="s">
        <v>30</v>
      </c>
      <c r="F2" s="10" t="s">
        <v>31</v>
      </c>
      <c r="G2" s="10" t="s">
        <v>32</v>
      </c>
    </row>
    <row r="3" spans="1:7" x14ac:dyDescent="0.3">
      <c r="A3" s="2">
        <v>1</v>
      </c>
      <c r="B3" s="7" t="s">
        <v>18</v>
      </c>
      <c r="C3" s="11"/>
      <c r="D3" s="11"/>
      <c r="E3" s="11"/>
      <c r="F3" s="11"/>
      <c r="G3" s="11"/>
    </row>
    <row r="4" spans="1:7" x14ac:dyDescent="0.3">
      <c r="A4" s="6" t="s">
        <v>5</v>
      </c>
      <c r="B4" s="14" t="s">
        <v>39</v>
      </c>
      <c r="C4" s="6">
        <v>2</v>
      </c>
      <c r="D4" s="12"/>
      <c r="E4" s="12">
        <f>D4*C4</f>
        <v>0</v>
      </c>
      <c r="F4" s="12">
        <f>E4*0.25</f>
        <v>0</v>
      </c>
      <c r="G4" s="12">
        <f>E4+F4</f>
        <v>0</v>
      </c>
    </row>
    <row r="5" spans="1:7" x14ac:dyDescent="0.3">
      <c r="A5" s="15">
        <v>2</v>
      </c>
      <c r="B5" s="16" t="s">
        <v>22</v>
      </c>
      <c r="C5" s="17"/>
      <c r="D5" s="18"/>
      <c r="E5" s="18"/>
      <c r="F5" s="18"/>
      <c r="G5" s="18"/>
    </row>
    <row r="6" spans="1:7" x14ac:dyDescent="0.3">
      <c r="A6" s="6" t="s">
        <v>6</v>
      </c>
      <c r="B6" s="14" t="s">
        <v>48</v>
      </c>
      <c r="C6" s="6">
        <v>200</v>
      </c>
      <c r="D6" s="12"/>
      <c r="E6" s="12">
        <f>D6*C6</f>
        <v>0</v>
      </c>
      <c r="F6" s="12">
        <f>E6*0.25</f>
        <v>0</v>
      </c>
      <c r="G6" s="12">
        <f>E6+F6</f>
        <v>0</v>
      </c>
    </row>
    <row r="7" spans="1:7" x14ac:dyDescent="0.3">
      <c r="A7" s="6" t="s">
        <v>7</v>
      </c>
      <c r="B7" s="14" t="s">
        <v>49</v>
      </c>
      <c r="C7" s="6">
        <v>100</v>
      </c>
      <c r="D7" s="12"/>
      <c r="E7" s="12">
        <f>D7*C7</f>
        <v>0</v>
      </c>
      <c r="F7" s="12">
        <f>E7*0.25</f>
        <v>0</v>
      </c>
      <c r="G7" s="12">
        <f>E7+F7</f>
        <v>0</v>
      </c>
    </row>
    <row r="8" spans="1:7" x14ac:dyDescent="0.3">
      <c r="A8" s="6" t="s">
        <v>8</v>
      </c>
      <c r="B8" s="14" t="s">
        <v>52</v>
      </c>
      <c r="C8" s="6">
        <v>400</v>
      </c>
      <c r="D8" s="12"/>
      <c r="E8" s="12">
        <f>D8*C8</f>
        <v>0</v>
      </c>
      <c r="F8" s="12">
        <f>E8*0.25</f>
        <v>0</v>
      </c>
      <c r="G8" s="12">
        <f>E8+F8</f>
        <v>0</v>
      </c>
    </row>
    <row r="9" spans="1:7" x14ac:dyDescent="0.3">
      <c r="A9" s="15">
        <v>3</v>
      </c>
      <c r="B9" s="16" t="s">
        <v>21</v>
      </c>
      <c r="C9" s="17"/>
      <c r="D9" s="18"/>
      <c r="E9" s="18"/>
      <c r="F9" s="18"/>
      <c r="G9" s="18"/>
    </row>
    <row r="10" spans="1:7" x14ac:dyDescent="0.3">
      <c r="A10" s="6" t="s">
        <v>9</v>
      </c>
      <c r="B10" s="14" t="s">
        <v>40</v>
      </c>
      <c r="C10" s="6">
        <v>10</v>
      </c>
      <c r="D10" s="12"/>
      <c r="E10" s="12">
        <f>D10*C10</f>
        <v>0</v>
      </c>
      <c r="F10" s="12">
        <f>E10*0.25</f>
        <v>0</v>
      </c>
      <c r="G10" s="12">
        <f>E10+F10</f>
        <v>0</v>
      </c>
    </row>
    <row r="11" spans="1:7" x14ac:dyDescent="0.3">
      <c r="A11" s="6" t="s">
        <v>13</v>
      </c>
      <c r="B11" s="14" t="s">
        <v>0</v>
      </c>
      <c r="C11" s="6">
        <v>1</v>
      </c>
      <c r="D11" s="12"/>
      <c r="E11" s="12">
        <f t="shared" ref="E11:E17" si="0">D11*C11</f>
        <v>0</v>
      </c>
      <c r="F11" s="12">
        <f t="shared" ref="F11:F26" si="1">E11*0.25</f>
        <v>0</v>
      </c>
      <c r="G11" s="12">
        <f t="shared" ref="G11:G17" si="2">E11+F11</f>
        <v>0</v>
      </c>
    </row>
    <row r="12" spans="1:7" x14ac:dyDescent="0.3">
      <c r="A12" s="6" t="s">
        <v>10</v>
      </c>
      <c r="B12" s="14" t="s">
        <v>1</v>
      </c>
      <c r="C12" s="6">
        <v>1</v>
      </c>
      <c r="D12" s="12"/>
      <c r="E12" s="12">
        <f t="shared" si="0"/>
        <v>0</v>
      </c>
      <c r="F12" s="12">
        <f t="shared" si="1"/>
        <v>0</v>
      </c>
      <c r="G12" s="12">
        <f t="shared" si="2"/>
        <v>0</v>
      </c>
    </row>
    <row r="13" spans="1:7" x14ac:dyDescent="0.3">
      <c r="A13" s="6" t="s">
        <v>11</v>
      </c>
      <c r="B13" s="14" t="s">
        <v>41</v>
      </c>
      <c r="C13" s="6">
        <v>1</v>
      </c>
      <c r="D13" s="12"/>
      <c r="E13" s="12">
        <f t="shared" si="0"/>
        <v>0</v>
      </c>
      <c r="F13" s="12">
        <f t="shared" si="1"/>
        <v>0</v>
      </c>
      <c r="G13" s="12">
        <f t="shared" si="2"/>
        <v>0</v>
      </c>
    </row>
    <row r="14" spans="1:7" x14ac:dyDescent="0.3">
      <c r="A14" s="6" t="s">
        <v>14</v>
      </c>
      <c r="B14" s="14" t="s">
        <v>38</v>
      </c>
      <c r="C14" s="6">
        <v>2</v>
      </c>
      <c r="D14" s="12"/>
      <c r="E14" s="12">
        <f t="shared" si="0"/>
        <v>0</v>
      </c>
      <c r="F14" s="12">
        <f t="shared" si="1"/>
        <v>0</v>
      </c>
      <c r="G14" s="12">
        <f t="shared" si="2"/>
        <v>0</v>
      </c>
    </row>
    <row r="15" spans="1:7" x14ac:dyDescent="0.3">
      <c r="A15" s="6" t="s">
        <v>12</v>
      </c>
      <c r="B15" s="14" t="s">
        <v>2</v>
      </c>
      <c r="C15" s="6">
        <v>1</v>
      </c>
      <c r="D15" s="12"/>
      <c r="E15" s="12">
        <f t="shared" si="0"/>
        <v>0</v>
      </c>
      <c r="F15" s="12">
        <f t="shared" si="1"/>
        <v>0</v>
      </c>
      <c r="G15" s="12">
        <f t="shared" si="2"/>
        <v>0</v>
      </c>
    </row>
    <row r="16" spans="1:7" x14ac:dyDescent="0.3">
      <c r="A16" s="6" t="s">
        <v>37</v>
      </c>
      <c r="B16" s="14" t="s">
        <v>19</v>
      </c>
      <c r="C16" s="6">
        <v>1</v>
      </c>
      <c r="D16" s="12"/>
      <c r="E16" s="12">
        <f t="shared" si="0"/>
        <v>0</v>
      </c>
      <c r="F16" s="12">
        <f t="shared" si="1"/>
        <v>0</v>
      </c>
      <c r="G16" s="12">
        <f t="shared" si="2"/>
        <v>0</v>
      </c>
    </row>
    <row r="17" spans="1:7" x14ac:dyDescent="0.3">
      <c r="A17" s="6" t="s">
        <v>15</v>
      </c>
      <c r="B17" s="14" t="s">
        <v>42</v>
      </c>
      <c r="C17" s="6">
        <v>1</v>
      </c>
      <c r="D17" s="12"/>
      <c r="E17" s="12">
        <f t="shared" si="0"/>
        <v>0</v>
      </c>
      <c r="F17" s="12">
        <f t="shared" si="1"/>
        <v>0</v>
      </c>
      <c r="G17" s="12">
        <f t="shared" si="2"/>
        <v>0</v>
      </c>
    </row>
    <row r="18" spans="1:7" x14ac:dyDescent="0.3">
      <c r="A18" s="15">
        <v>4</v>
      </c>
      <c r="B18" s="16" t="s">
        <v>25</v>
      </c>
      <c r="C18" s="19"/>
      <c r="D18" s="19"/>
      <c r="E18" s="19"/>
      <c r="F18" s="19"/>
      <c r="G18" s="19"/>
    </row>
    <row r="19" spans="1:7" s="5" customFormat="1" x14ac:dyDescent="0.3">
      <c r="A19" s="20" t="s">
        <v>43</v>
      </c>
      <c r="B19" s="21" t="s">
        <v>47</v>
      </c>
      <c r="C19" s="6">
        <v>2</v>
      </c>
      <c r="D19" s="12"/>
      <c r="E19" s="12">
        <f t="shared" ref="E19:E21" si="3">D19*C19</f>
        <v>0</v>
      </c>
      <c r="F19" s="12">
        <f t="shared" si="1"/>
        <v>0</v>
      </c>
      <c r="G19" s="12">
        <f t="shared" ref="G19:G21" si="4">E19+F19</f>
        <v>0</v>
      </c>
    </row>
    <row r="20" spans="1:7" s="5" customFormat="1" x14ac:dyDescent="0.3">
      <c r="A20" s="20" t="s">
        <v>44</v>
      </c>
      <c r="B20" s="21" t="s">
        <v>20</v>
      </c>
      <c r="C20" s="6">
        <v>1</v>
      </c>
      <c r="D20" s="12"/>
      <c r="E20" s="12">
        <f t="shared" si="3"/>
        <v>0</v>
      </c>
      <c r="F20" s="12">
        <f t="shared" si="1"/>
        <v>0</v>
      </c>
      <c r="G20" s="12">
        <f t="shared" si="4"/>
        <v>0</v>
      </c>
    </row>
    <row r="21" spans="1:7" s="5" customFormat="1" x14ac:dyDescent="0.3">
      <c r="A21" s="20" t="s">
        <v>45</v>
      </c>
      <c r="B21" s="21" t="s">
        <v>36</v>
      </c>
      <c r="C21" s="6">
        <v>1</v>
      </c>
      <c r="D21" s="12"/>
      <c r="E21" s="12">
        <f t="shared" si="3"/>
        <v>0</v>
      </c>
      <c r="F21" s="12">
        <f t="shared" si="1"/>
        <v>0</v>
      </c>
      <c r="G21" s="12">
        <f t="shared" si="4"/>
        <v>0</v>
      </c>
    </row>
    <row r="22" spans="1:7" s="5" customFormat="1" x14ac:dyDescent="0.3">
      <c r="A22" s="20"/>
      <c r="B22" s="22"/>
      <c r="C22" s="23"/>
      <c r="D22" s="13"/>
      <c r="E22" s="13">
        <f>SUM(E10:E21)</f>
        <v>0</v>
      </c>
      <c r="F22" s="13">
        <f t="shared" si="1"/>
        <v>0</v>
      </c>
      <c r="G22" s="13">
        <f>SUM(G10:G21)</f>
        <v>0</v>
      </c>
    </row>
    <row r="23" spans="1:7" x14ac:dyDescent="0.3">
      <c r="A23" s="15">
        <v>5</v>
      </c>
      <c r="B23" s="16" t="s">
        <v>26</v>
      </c>
      <c r="C23" s="17"/>
      <c r="D23" s="18"/>
      <c r="E23" s="18"/>
      <c r="F23" s="18"/>
      <c r="G23" s="18"/>
    </row>
    <row r="24" spans="1:7" x14ac:dyDescent="0.3">
      <c r="A24" s="6" t="s">
        <v>46</v>
      </c>
      <c r="B24" s="24" t="s">
        <v>50</v>
      </c>
      <c r="C24" s="6">
        <v>25</v>
      </c>
      <c r="D24" s="12"/>
      <c r="E24" s="12">
        <f t="shared" ref="E24" si="5">D24*C24</f>
        <v>0</v>
      </c>
      <c r="F24" s="12">
        <f t="shared" si="1"/>
        <v>0</v>
      </c>
      <c r="G24" s="12">
        <f t="shared" ref="G24" si="6">E24+F24</f>
        <v>0</v>
      </c>
    </row>
    <row r="25" spans="1:7" x14ac:dyDescent="0.3">
      <c r="A25" s="15">
        <v>6</v>
      </c>
      <c r="B25" s="16" t="s">
        <v>27</v>
      </c>
      <c r="C25" s="17"/>
      <c r="D25" s="18"/>
      <c r="E25" s="18"/>
      <c r="F25" s="18"/>
      <c r="G25" s="18"/>
    </row>
    <row r="26" spans="1:7" x14ac:dyDescent="0.3">
      <c r="A26" s="25" t="s">
        <v>17</v>
      </c>
      <c r="B26" s="24" t="s">
        <v>51</v>
      </c>
      <c r="C26" s="6">
        <v>25</v>
      </c>
      <c r="D26" s="12"/>
      <c r="E26" s="12">
        <f t="shared" ref="E26" si="7">D26*C26</f>
        <v>0</v>
      </c>
      <c r="F26" s="12">
        <f t="shared" si="1"/>
        <v>0</v>
      </c>
      <c r="G26" s="12">
        <f t="shared" ref="G26" si="8">E26+F26</f>
        <v>0</v>
      </c>
    </row>
    <row r="27" spans="1:7" x14ac:dyDescent="0.3">
      <c r="A27" s="26" t="s">
        <v>16</v>
      </c>
      <c r="B27" s="26"/>
      <c r="C27" s="26"/>
      <c r="D27" s="12"/>
      <c r="E27" s="12">
        <f>SUM(E4,E6:E8,E10:E16,E17:E17,E19:E21,E24,E26)</f>
        <v>0</v>
      </c>
      <c r="F27" s="12">
        <f>SUM(F4,F6:F8,F10:F16,F17:F17,F19:F21,F24,F26)</f>
        <v>0</v>
      </c>
      <c r="G27" s="12">
        <f>SUM(G4,G6:G8,G10:G16,G17:G17,G19:G21,G24,G26)</f>
        <v>0</v>
      </c>
    </row>
  </sheetData>
  <mergeCells count="1">
    <mergeCell ref="A27:C27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ZAVRŠNA KONFERENCIJA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Nevistić</dc:creator>
  <cp:lastModifiedBy>Uprava ribarstva</cp:lastModifiedBy>
  <cp:lastPrinted>2022-03-02T14:28:36Z</cp:lastPrinted>
  <dcterms:created xsi:type="dcterms:W3CDTF">2021-09-16T06:46:42Z</dcterms:created>
  <dcterms:modified xsi:type="dcterms:W3CDTF">2022-03-04T11:19:56Z</dcterms:modified>
</cp:coreProperties>
</file>